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vrach\Desktop\ЗАКУП 1729- 2021 год\2022 год\Закуп № 9\"/>
    </mc:Choice>
  </mc:AlternateContent>
  <xr:revisionPtr revIDLastSave="0" documentId="13_ncr:1_{609F5DB4-47EC-452F-BF42-648954E3E25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5" i="1" l="1"/>
  <c r="H6" i="1"/>
  <c r="H7" i="1"/>
  <c r="H8" i="1"/>
  <c r="H9" i="1"/>
  <c r="H10" i="1"/>
  <c r="H11" i="1"/>
  <c r="H12" i="1"/>
  <c r="H4" i="1"/>
  <c r="H13" i="1"/>
</calcChain>
</file>

<file path=xl/sharedStrings.xml><?xml version="1.0" encoding="utf-8"?>
<sst xmlns="http://schemas.openxmlformats.org/spreadsheetml/2006/main" count="53" uniqueCount="37">
  <si>
    <t>№п/п</t>
  </si>
  <si>
    <t>Наименование МНН</t>
  </si>
  <si>
    <t>Торговое наименование</t>
  </si>
  <si>
    <t>Характеристика</t>
  </si>
  <si>
    <t>Ед.изм.</t>
  </si>
  <si>
    <t>Кол-во</t>
  </si>
  <si>
    <t>Актуальная цена</t>
  </si>
  <si>
    <t>Сумма</t>
  </si>
  <si>
    <t>График поставки</t>
  </si>
  <si>
    <t xml:space="preserve">
Манжета для тонометра
Манжета детская для автомат. тонометров, модели  1300/1100 (12-18см)</t>
  </si>
  <si>
    <t xml:space="preserve">
Подходит для полуавтоматических  и автоматических тонометров ( модели старше 2016года)Манжета веерообразная  учитывает коническую  форму  руки ,равномерно распределяет давление на артерию для тонометра Омрон
Манжета детская для автомат. тонометров, (17-22см)
</t>
  </si>
  <si>
    <t>шт</t>
  </si>
  <si>
    <t>март</t>
  </si>
  <si>
    <t>Тонометр</t>
  </si>
  <si>
    <r>
      <t>Тонометр автоматический на плечо</t>
    </r>
    <r>
      <rPr>
        <sz val="10"/>
        <color rgb="FFFF0000"/>
        <rFont val="Times New Roman"/>
        <family val="1"/>
        <charset val="204"/>
      </rPr>
      <t>.</t>
    </r>
    <r>
      <rPr>
        <sz val="10"/>
        <rFont val="Times New Roman"/>
        <family val="1"/>
        <charset val="204"/>
      </rPr>
      <t xml:space="preserve"> Характеристики и описание
Модель с базовым набором функций и адаптером для использования от электрической сети - для людей с любым типом телосложения!
технология Intellisense
память на 30 измерений
индикатор аритмии
шкала уровня артериального давления 135/85 мм рт. ст.
В КОМПЛЕКТЕ:
универсальная веерообразная манжета размером 22- 42 см
батарейки
сетевой адаптер
руководство по эксплуатации. Обьязательно!Регистрация по РК, с первичной поверкой</t>
    </r>
  </si>
  <si>
    <t>март-25, июнь-25</t>
  </si>
  <si>
    <t>Емкость - контейнер</t>
  </si>
  <si>
    <t>для острых и колющих инструментов,одноразовый,класс Б - 6л,  желтый с красной крышкой наличие клеющейся этикетки</t>
  </si>
  <si>
    <t>апрель- по ноябрь по 150 шт ежемесячно</t>
  </si>
  <si>
    <t>для острых и колющих инструментов,одноразовый, класс В- 6л,  красный с красной крышкой наличие клеющейся этикетки</t>
  </si>
  <si>
    <t>апрель- по ноябрь по75 шт ежемесячно</t>
  </si>
  <si>
    <t>для острых и колющих инструментов,одноразовый,класс Б- 11л,  желтый с красной крышкой наличие клеющейся этикетки</t>
  </si>
  <si>
    <t>с марта по декабрь по200 шт ежемесячно</t>
  </si>
  <si>
    <t>для острых и колющих инструментов,одноразовый класс Б-3л,  желтый с красной крышкой наличие клеющейся этикетки</t>
  </si>
  <si>
    <t>с мая  по октябрь по 100 шт</t>
  </si>
  <si>
    <t>Емкость – контейнер</t>
  </si>
  <si>
    <t>для острых и колющих инструментов,одноразовый 1,5л,  желтый с красной крышкой</t>
  </si>
  <si>
    <t>с марта по ноябрь по200 шт ежемесячно</t>
  </si>
  <si>
    <t>Сумка укладка</t>
  </si>
  <si>
    <t xml:space="preserve">Укладки-скорой медицинской помощи серии УМСП-01-П (Габаритные размеры, мм: 520х310х390) (без вложений) Укладка представляет собой пластиковый саквояж из высокопрочного холодо- и теплостойкого пищевого АБС пластика. Укладка оранжевого цвета, имеет удобную ручку и замки, исключающие его открытие при транспортировке. Дно футляра прочное, износостойкое. Верхняя часть футляра выполнена в виде створок, открывающихся в стороны, в створках установлены лотки с ложементом для ампул и флаконов антисептиков. Створки крепятся к дну надёжными петлями со стальным стержнем внутри. При открытии укладки  обеспечена постоянная вертикальная ориентация лотков и удобный доступ к содержимому лотков и дна укладки. Ложемент обеспечивает полный набор мест для ампул, ампулы ориентированы вертикально, не «звенят» и не бьются. На верхней поверхности укладка имеется бирочное окошко для обозначения номера бригады или названия набора. Незаменима для муниципальных линейных бригад СМП с большой интенсивностью вызовов. Гарантия: до 100 тысяч циклов открытие/закрытие или не менее 2-х лет.
</t>
  </si>
  <si>
    <t>Шорты</t>
  </si>
  <si>
    <t>ректальные (СМС пл40) одноразовые размер XL</t>
  </si>
  <si>
    <t>с марта  по октябрь по 75 шт</t>
  </si>
  <si>
    <t>Итгог на сумму:</t>
  </si>
  <si>
    <t>И.о зав аптеки:</t>
  </si>
  <si>
    <t>А.Ж.Рахимова</t>
  </si>
  <si>
    <t xml:space="preserve">Приложение № 1 к Объявлению № 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</si>
</sst>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/>
  </cellStyleXfs>
  <cellXfs count="26">
    <xf numFmtId="0" fontId="0" fillId="0" borderId="0" xfId="0"/>
    <xf numFmtId="0" fontId="0" fillId="2" borderId="0" xfId="0" applyFill="1"/>
    <xf numFmtId="0" fontId="2" fillId="2" borderId="0" xfId="0" applyFont="1" applyFill="1" applyAlignment="1">
      <alignment vertical="center" wrapText="1"/>
    </xf>
    <xf numFmtId="0" fontId="0" fillId="2" borderId="0" xfId="0" applyFill="1" applyAlignment="1">
      <alignment vertical="top"/>
    </xf>
    <xf numFmtId="0" fontId="2" fillId="2" borderId="0" xfId="0" applyFont="1" applyFill="1" applyAlignment="1">
      <alignment vertical="top" wrapText="1"/>
    </xf>
    <xf numFmtId="0" fontId="2" fillId="2" borderId="2" xfId="0" applyFont="1" applyFill="1" applyBorder="1"/>
    <xf numFmtId="0" fontId="2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vertical="top"/>
    </xf>
    <xf numFmtId="0" fontId="5" fillId="2" borderId="2" xfId="1" applyFont="1" applyFill="1" applyBorder="1" applyAlignment="1">
      <alignment horizontal="left" vertical="top" wrapText="1"/>
    </xf>
    <xf numFmtId="0" fontId="5" fillId="2" borderId="2" xfId="1" applyFont="1" applyFill="1" applyBorder="1" applyAlignment="1">
      <alignment horizontal="left" vertical="center" wrapText="1"/>
    </xf>
    <xf numFmtId="2" fontId="5" fillId="2" borderId="2" xfId="1" applyNumberFormat="1" applyFont="1" applyFill="1" applyBorder="1" applyAlignment="1">
      <alignment horizontal="left" vertical="top" wrapText="1"/>
    </xf>
    <xf numFmtId="2" fontId="5" fillId="2" borderId="2" xfId="0" applyNumberFormat="1" applyFont="1" applyFill="1" applyBorder="1" applyAlignment="1">
      <alignment horizontal="left" vertical="top" wrapText="1"/>
    </xf>
    <xf numFmtId="2" fontId="5" fillId="2" borderId="2" xfId="1" applyNumberFormat="1" applyFont="1" applyFill="1" applyBorder="1" applyAlignment="1">
      <alignment vertical="top" wrapText="1"/>
    </xf>
    <xf numFmtId="0" fontId="0" fillId="0" borderId="0" xfId="0" applyAlignment="1">
      <alignment vertical="center"/>
    </xf>
    <xf numFmtId="0" fontId="5" fillId="2" borderId="2" xfId="0" applyFont="1" applyFill="1" applyBorder="1" applyAlignment="1">
      <alignment vertical="top" wrapText="1"/>
    </xf>
    <xf numFmtId="0" fontId="1" fillId="0" borderId="2" xfId="0" applyFont="1" applyBorder="1"/>
    <xf numFmtId="2" fontId="1" fillId="0" borderId="2" xfId="0" applyNumberFormat="1" applyFont="1" applyBorder="1"/>
    <xf numFmtId="0" fontId="0" fillId="0" borderId="0" xfId="0" applyAlignment="1">
      <alignment vertical="top"/>
    </xf>
    <xf numFmtId="0" fontId="7" fillId="0" borderId="0" xfId="0" applyFont="1"/>
    <xf numFmtId="0" fontId="8" fillId="2" borderId="0" xfId="1" applyFont="1" applyFill="1" applyAlignment="1">
      <alignment horizontal="left" wrapText="1"/>
    </xf>
    <xf numFmtId="0" fontId="2" fillId="2" borderId="0" xfId="0" applyFont="1" applyFill="1" applyAlignment="1">
      <alignment horizontal="left" vertical="top" wrapText="1"/>
    </xf>
    <xf numFmtId="0" fontId="7" fillId="0" borderId="0" xfId="0" applyFont="1" applyAlignment="1">
      <alignment horizontal="center"/>
    </xf>
    <xf numFmtId="0" fontId="3" fillId="0" borderId="1" xfId="0" applyFont="1" applyBorder="1" applyAlignment="1">
      <alignment horizontal="right" vertical="top" wrapText="1"/>
    </xf>
    <xf numFmtId="0" fontId="9" fillId="0" borderId="1" xfId="0" applyFont="1" applyBorder="1" applyAlignment="1">
      <alignment horizontal="right" vertical="top" wrapText="1"/>
    </xf>
    <xf numFmtId="0" fontId="10" fillId="2" borderId="2" xfId="0" applyFont="1" applyFill="1" applyBorder="1" applyAlignment="1">
      <alignment horizontal="left" vertical="top"/>
    </xf>
    <xf numFmtId="0" fontId="10" fillId="2" borderId="2" xfId="0" applyFont="1" applyFill="1" applyBorder="1" applyAlignment="1">
      <alignment horizontal="left" vertical="top" wrapText="1"/>
    </xf>
  </cellXfs>
  <cellStyles count="2">
    <cellStyle name="Обычный" xfId="0" builtinId="0"/>
    <cellStyle name="Обычный 2" xfId="1" xr:uid="{26E34548-AD2A-4421-BF2D-2FEFB07A96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6"/>
  <sheetViews>
    <sheetView tabSelected="1" workbookViewId="0">
      <selection activeCell="E11" sqref="E11"/>
    </sheetView>
  </sheetViews>
  <sheetFormatPr defaultRowHeight="15" x14ac:dyDescent="0.25"/>
  <cols>
    <col min="1" max="1" width="4.5703125" customWidth="1"/>
    <col min="2" max="2" width="19.85546875" customWidth="1"/>
    <col min="3" max="3" width="14.140625" customWidth="1"/>
    <col min="4" max="4" width="40.28515625" customWidth="1"/>
    <col min="5" max="5" width="7.28515625" customWidth="1"/>
    <col min="7" max="7" width="7.5703125" customWidth="1"/>
    <col min="8" max="8" width="10.7109375" customWidth="1"/>
    <col min="9" max="9" width="14.42578125" customWidth="1"/>
  </cols>
  <sheetData>
    <row r="1" spans="1:10" ht="29.25" customHeight="1" x14ac:dyDescent="0.25">
      <c r="A1" s="1"/>
      <c r="B1" s="2"/>
      <c r="C1" s="1"/>
      <c r="D1" s="3"/>
      <c r="G1" s="20"/>
      <c r="H1" s="20"/>
      <c r="I1" s="20"/>
      <c r="J1" s="4"/>
    </row>
    <row r="2" spans="1:10" s="17" customFormat="1" ht="18.75" customHeight="1" x14ac:dyDescent="0.25">
      <c r="A2" s="23" t="s">
        <v>36</v>
      </c>
      <c r="B2" s="22"/>
      <c r="C2" s="22"/>
      <c r="D2" s="22"/>
      <c r="E2" s="22"/>
      <c r="F2" s="22"/>
      <c r="G2" s="22"/>
      <c r="H2" s="22"/>
      <c r="I2" s="22"/>
    </row>
    <row r="3" spans="1:10" ht="43.5" x14ac:dyDescent="0.25">
      <c r="A3" s="5" t="s">
        <v>0</v>
      </c>
      <c r="B3" s="5" t="s">
        <v>1</v>
      </c>
      <c r="C3" s="6" t="s">
        <v>2</v>
      </c>
      <c r="D3" s="7" t="s">
        <v>3</v>
      </c>
      <c r="E3" s="6" t="s">
        <v>4</v>
      </c>
      <c r="F3" s="6" t="s">
        <v>5</v>
      </c>
      <c r="G3" s="6" t="s">
        <v>6</v>
      </c>
      <c r="H3" s="5" t="s">
        <v>7</v>
      </c>
      <c r="I3" s="6" t="s">
        <v>8</v>
      </c>
    </row>
    <row r="4" spans="1:10" s="13" customFormat="1" ht="111.75" customHeight="1" x14ac:dyDescent="0.25">
      <c r="A4" s="24">
        <v>1</v>
      </c>
      <c r="B4" s="8" t="s">
        <v>9</v>
      </c>
      <c r="C4" s="8"/>
      <c r="D4" s="9" t="s">
        <v>10</v>
      </c>
      <c r="E4" s="8" t="s">
        <v>11</v>
      </c>
      <c r="F4" s="10">
        <v>30</v>
      </c>
      <c r="G4" s="11">
        <v>8320</v>
      </c>
      <c r="H4" s="10">
        <f>F4*G4</f>
        <v>249600</v>
      </c>
      <c r="I4" s="12" t="s">
        <v>12</v>
      </c>
    </row>
    <row r="5" spans="1:10" s="13" customFormat="1" ht="229.5" x14ac:dyDescent="0.25">
      <c r="A5" s="24">
        <v>2</v>
      </c>
      <c r="B5" s="8" t="s">
        <v>13</v>
      </c>
      <c r="C5" s="8"/>
      <c r="D5" s="8" t="s">
        <v>14</v>
      </c>
      <c r="E5" s="8"/>
      <c r="F5" s="10">
        <v>50</v>
      </c>
      <c r="G5" s="11">
        <v>20200</v>
      </c>
      <c r="H5" s="10">
        <f t="shared" ref="H5:H12" si="0">F5*G5</f>
        <v>1010000</v>
      </c>
      <c r="I5" s="12" t="s">
        <v>15</v>
      </c>
    </row>
    <row r="6" spans="1:10" s="13" customFormat="1" ht="39" customHeight="1" x14ac:dyDescent="0.25">
      <c r="A6" s="24">
        <v>3</v>
      </c>
      <c r="B6" s="8" t="s">
        <v>16</v>
      </c>
      <c r="C6" s="8" t="s">
        <v>16</v>
      </c>
      <c r="D6" s="8" t="s">
        <v>17</v>
      </c>
      <c r="E6" s="8" t="s">
        <v>11</v>
      </c>
      <c r="F6" s="10">
        <v>1200</v>
      </c>
      <c r="G6" s="11">
        <v>750</v>
      </c>
      <c r="H6" s="10">
        <f t="shared" si="0"/>
        <v>900000</v>
      </c>
      <c r="I6" s="14" t="s">
        <v>18</v>
      </c>
    </row>
    <row r="7" spans="1:10" s="13" customFormat="1" ht="51" x14ac:dyDescent="0.25">
      <c r="A7" s="25">
        <v>4</v>
      </c>
      <c r="B7" s="8" t="s">
        <v>16</v>
      </c>
      <c r="C7" s="8" t="s">
        <v>16</v>
      </c>
      <c r="D7" s="8" t="s">
        <v>19</v>
      </c>
      <c r="E7" s="8"/>
      <c r="F7" s="10">
        <v>300</v>
      </c>
      <c r="G7" s="11">
        <v>750</v>
      </c>
      <c r="H7" s="10">
        <f t="shared" si="0"/>
        <v>225000</v>
      </c>
      <c r="I7" s="14" t="s">
        <v>20</v>
      </c>
    </row>
    <row r="8" spans="1:10" s="13" customFormat="1" ht="40.5" customHeight="1" x14ac:dyDescent="0.25">
      <c r="A8" s="24">
        <v>5</v>
      </c>
      <c r="B8" s="8" t="s">
        <v>16</v>
      </c>
      <c r="C8" s="8" t="s">
        <v>16</v>
      </c>
      <c r="D8" s="8" t="s">
        <v>21</v>
      </c>
      <c r="E8" s="8" t="s">
        <v>11</v>
      </c>
      <c r="F8" s="10">
        <v>2500</v>
      </c>
      <c r="G8" s="11">
        <v>1500</v>
      </c>
      <c r="H8" s="10">
        <f t="shared" si="0"/>
        <v>3750000</v>
      </c>
      <c r="I8" s="14" t="s">
        <v>22</v>
      </c>
    </row>
    <row r="9" spans="1:10" s="13" customFormat="1" ht="39.75" customHeight="1" x14ac:dyDescent="0.25">
      <c r="A9" s="24">
        <v>6</v>
      </c>
      <c r="B9" s="8" t="s">
        <v>16</v>
      </c>
      <c r="C9" s="8" t="s">
        <v>16</v>
      </c>
      <c r="D9" s="8" t="s">
        <v>23</v>
      </c>
      <c r="E9" s="8" t="s">
        <v>11</v>
      </c>
      <c r="F9" s="10">
        <v>600</v>
      </c>
      <c r="G9" s="11">
        <v>503</v>
      </c>
      <c r="H9" s="10">
        <f t="shared" si="0"/>
        <v>301800</v>
      </c>
      <c r="I9" s="14" t="s">
        <v>24</v>
      </c>
    </row>
    <row r="10" spans="1:10" s="13" customFormat="1" ht="38.25" x14ac:dyDescent="0.25">
      <c r="A10" s="25">
        <v>7</v>
      </c>
      <c r="B10" s="8" t="s">
        <v>25</v>
      </c>
      <c r="C10" s="8" t="s">
        <v>25</v>
      </c>
      <c r="D10" s="8" t="s">
        <v>26</v>
      </c>
      <c r="E10" s="8" t="s">
        <v>11</v>
      </c>
      <c r="F10" s="10">
        <v>1800</v>
      </c>
      <c r="G10" s="11">
        <v>250</v>
      </c>
      <c r="H10" s="10">
        <f t="shared" si="0"/>
        <v>450000</v>
      </c>
      <c r="I10" s="14" t="s">
        <v>27</v>
      </c>
    </row>
    <row r="11" spans="1:10" s="13" customFormat="1" ht="336.75" customHeight="1" x14ac:dyDescent="0.25">
      <c r="A11" s="24">
        <v>8</v>
      </c>
      <c r="B11" s="8" t="s">
        <v>28</v>
      </c>
      <c r="C11" s="8"/>
      <c r="D11" s="8" t="s">
        <v>29</v>
      </c>
      <c r="E11" s="8" t="s">
        <v>11</v>
      </c>
      <c r="F11" s="10">
        <v>10</v>
      </c>
      <c r="G11" s="11">
        <v>7200</v>
      </c>
      <c r="H11" s="10">
        <f t="shared" si="0"/>
        <v>72000</v>
      </c>
      <c r="I11" s="12" t="s">
        <v>12</v>
      </c>
    </row>
    <row r="12" spans="1:10" s="13" customFormat="1" ht="27.75" customHeight="1" x14ac:dyDescent="0.25">
      <c r="A12" s="25">
        <v>9</v>
      </c>
      <c r="B12" s="8" t="s">
        <v>30</v>
      </c>
      <c r="C12" s="8" t="s">
        <v>30</v>
      </c>
      <c r="D12" s="8" t="s">
        <v>31</v>
      </c>
      <c r="E12" s="8" t="s">
        <v>11</v>
      </c>
      <c r="F12" s="10">
        <v>600</v>
      </c>
      <c r="G12" s="11">
        <v>310</v>
      </c>
      <c r="H12" s="10">
        <f t="shared" si="0"/>
        <v>186000</v>
      </c>
      <c r="I12" s="12" t="s">
        <v>32</v>
      </c>
    </row>
    <row r="13" spans="1:10" x14ac:dyDescent="0.25">
      <c r="A13" s="15"/>
      <c r="B13" s="15"/>
      <c r="C13" s="15"/>
      <c r="D13" s="15" t="s">
        <v>33</v>
      </c>
      <c r="E13" s="15"/>
      <c r="F13" s="15"/>
      <c r="G13" s="15"/>
      <c r="H13" s="16">
        <f>SUM(H4:H12)</f>
        <v>7144400</v>
      </c>
      <c r="I13" s="15"/>
    </row>
    <row r="14" spans="1:10" x14ac:dyDescent="0.25">
      <c r="D14" s="17"/>
    </row>
    <row r="15" spans="1:10" ht="15.75" x14ac:dyDescent="0.25">
      <c r="A15" s="18"/>
      <c r="B15" s="19" t="s">
        <v>34</v>
      </c>
      <c r="C15" s="21" t="s">
        <v>35</v>
      </c>
      <c r="D15" s="21"/>
      <c r="E15" s="18"/>
      <c r="F15" s="18"/>
      <c r="G15" s="18"/>
      <c r="H15" s="18"/>
      <c r="I15" s="18"/>
    </row>
    <row r="16" spans="1:10" x14ac:dyDescent="0.25">
      <c r="D16" s="17"/>
    </row>
  </sheetData>
  <mergeCells count="3">
    <mergeCell ref="G1:I1"/>
    <mergeCell ref="A2:I2"/>
    <mergeCell ref="C15:D15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vrach</dc:creator>
  <cp:lastModifiedBy>vrach</cp:lastModifiedBy>
  <cp:lastPrinted>2022-03-10T06:03:51Z</cp:lastPrinted>
  <dcterms:created xsi:type="dcterms:W3CDTF">2015-06-05T18:19:34Z</dcterms:created>
  <dcterms:modified xsi:type="dcterms:W3CDTF">2022-03-10T06:04:24Z</dcterms:modified>
</cp:coreProperties>
</file>