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vrach\Desktop\ЗАКУП 1729- 2021 год\2022 год\Закуп № 18\"/>
    </mc:Choice>
  </mc:AlternateContent>
  <xr:revisionPtr revIDLastSave="0" documentId="13_ncr:1_{54AF5D24-BE11-4E61-978A-EA9FA98704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заявка на закуп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4" i="1"/>
  <c r="H56" i="1" l="1"/>
</calcChain>
</file>

<file path=xl/sharedStrings.xml><?xml version="1.0" encoding="utf-8"?>
<sst xmlns="http://schemas.openxmlformats.org/spreadsheetml/2006/main" count="219" uniqueCount="116">
  <si>
    <t>Антитоксин</t>
  </si>
  <si>
    <t>амп</t>
  </si>
  <si>
    <t>Глицерин</t>
  </si>
  <si>
    <t>Внешнее описание: Вязкая, гигроскопическая, от бесцветного до бледно- желтого цвета сиропообразная жидкость Растворимость: 1 мл смешивается в 1 мл воды FTIR (жидкая пленка): совпадает со стандартным шаблоном Индекс рефракции (n 20/D): 1.470 - 1.475 Плотность: 1.245 - 1.255 г/мл Зольный остаток: &lt;= 0.01% Сахара (глюкоза): &lt;= 0.004% Анализ (NaOH титрование /GC) : 99.00 - 101.00% Область применения: Для бактериологических исследований. Обьязательная регистрация в РК!</t>
  </si>
  <si>
    <t>фл</t>
  </si>
  <si>
    <t>Диски с азитромицином</t>
  </si>
  <si>
    <t>Диски с азитромицином 15 мкг № 100. Диски индикаторные картонные с противомикробными лекарственными средствами .Обьязательная регистрация в РК!</t>
  </si>
  <si>
    <t>Диски с амикацином</t>
  </si>
  <si>
    <t>Диски с амикацином 30 мкг № 100. Диски индикаторные картонные с противомикробными лекарственными средствами ДИ-ПЛС-50-01 .Обьязательная регистрация в РК!</t>
  </si>
  <si>
    <t>Диски с ампицилином</t>
  </si>
  <si>
    <t>Диски с ампициллином 2 мкг №  100. Диски индикаторные картонные с противомикробными лекарственными средствами ДИ-ПЛС-50-01 .Обьязательная регистрация в РК!</t>
  </si>
  <si>
    <t>Диски с ампициллином 10 мкг №  100. Диски индикаторные картонные с противомикробными лекарственными средствами ДИ-ПЛС-50-01 .Обьязательная регистрация в РК!</t>
  </si>
  <si>
    <t>Диски с амфотерицином В</t>
  </si>
  <si>
    <t xml:space="preserve">Диски с амфотерицином 40 мкг № 100. Диски индикаторные картонные с противомикробными лекарственными средствами ДИ-ПЛС-50-01 </t>
  </si>
  <si>
    <t>Диски с ванкомицином</t>
  </si>
  <si>
    <t>Диски с ванкомицином 5 мкг № 100.Диски индикаторные картонные с противомикробными лекарственными средствами ДИ-ПЛС-50-01 . Обьязательная регистрация в РК!</t>
  </si>
  <si>
    <t>Диски с гентамицином</t>
  </si>
  <si>
    <t>Гентамицин (gen) 10мкг диски. Стандартный бумажный диск размером 6,35мм. В 1 флаконе 100 дисков. Обьязательная регистрация в РК!</t>
  </si>
  <si>
    <t>Диски, импрегнированные Гентамицином, для определения чувствительности микроорганизмов к антибиотикам.
Концентрация 30 мкг.
Диски адаптированы для использования с диспенсером Bioanalyse.
Каждый диск промаркирован – краткое наименование, концентрация.
Фасовка: упаковка не менее 5 картриджей по 50 дисков.Обьязательная регистрация в РК!</t>
  </si>
  <si>
    <t>уп</t>
  </si>
  <si>
    <t xml:space="preserve">Диски с желчью </t>
  </si>
  <si>
    <t>Диски с желчью для идентификации пневмококков №100. Диски индикаторные картонные с противомикробными лекарственными средствами ДИ-ПЛС-50-01 Обьязательная регистрация в РК!</t>
  </si>
  <si>
    <t>флак</t>
  </si>
  <si>
    <t>Диски с имипенемом</t>
  </si>
  <si>
    <t xml:space="preserve">Диски с имипенемом 10 мкг № 100.Диски индикаторные картонные с противомикробными лекарственными средствами ДИ-ПЛС-50-01 </t>
  </si>
  <si>
    <t>Диски с итраконазолом</t>
  </si>
  <si>
    <t>Диски с итраконазолом 10 мкг № 100.Диски индикаторные картонные с противомикробными лекарственными средствами ДИ-ПЛС-50-01 Обьязательная регистрация в РК!</t>
  </si>
  <si>
    <t>Диски с кетоконазолом</t>
  </si>
  <si>
    <t>Диски с кетоконазолом 20 мкг № 100.Диски индикаторные картонные с противомикробными лекарственными средствами ДИ-ПЛС-50-01 Обьязательная регистрация в РК!</t>
  </si>
  <si>
    <t>Диски с клиндамицином</t>
  </si>
  <si>
    <t>Диски с клиндамицином 2 мкг №  100.Диски индикаторные картонные с противомикробными лекарственными средствами ДИ-ПЛС-50-01 Обьязательная регистрация в РК!</t>
  </si>
  <si>
    <t>Диски с клотримазолом</t>
  </si>
  <si>
    <t>Диски с клотримазолом 10 мкг № 100.Диски индикаторные картонные с противомикробными лекарственными средствами ДИ-ПЛС-50-01 . Обьязательная регистрация в РК!</t>
  </si>
  <si>
    <t xml:space="preserve">Диски с левомицетином </t>
  </si>
  <si>
    <t>Диски с левомицетином 30 мкг № 100. Диски индикаторные картонные с противомикробными лекарственными средствами ДИ-ПЛС-50-01 . Обьязательная регистрация в РК!</t>
  </si>
  <si>
    <t>Диски с левофлоксацином</t>
  </si>
  <si>
    <t>Диски с левофлоксацином 5 мкг № 100.Диски индикаторные картонные с противомикробными лекарственными средствами ДИ-ПЛС-50-01. Обьязательная регистрация в РК!</t>
  </si>
  <si>
    <t xml:space="preserve">Диски с меропенемом </t>
  </si>
  <si>
    <t>Диски с меропенемом 10 мкг № 100.Диски индикаторные картонные с противомикробными лекарственными средствами ДИ-ПЛС-50-01. Обьязательная регистрация в РК!</t>
  </si>
  <si>
    <t>Диски с моксифлоксацин</t>
  </si>
  <si>
    <t>Диски с нистатином</t>
  </si>
  <si>
    <t>Диски с нистатином 80 ЕД № 100.Диски индикаторные картонные с противомикробными лекарственными средствами ДИ-ПЛС-50-01. Обьязательная регистрация в РК!</t>
  </si>
  <si>
    <t>Диски с норфлоксацином</t>
  </si>
  <si>
    <t>Диски с норфлоксацином  10 мкг № 100.Диски индикаторные картонные с противомикробными лекарственными средствами ДИ-ПЛС-50-01. Обьязательная регистрация в РК!</t>
  </si>
  <si>
    <t>Диски с оксациллином</t>
  </si>
  <si>
    <t>Оксациллин (ox) 10 мкг. Стандартный бумажный диск размером 6,35мм. В упаковке 5 картриджей по 50дисков.Обьязательная регистрация в РК!</t>
  </si>
  <si>
    <t>Диски с оксациллин 1 мкг № 100.Стандартный бумажный диск размером 6,35мм. В 1 флаконе 100 дисков.Обьязательная регистрация в РК!</t>
  </si>
  <si>
    <t>Диски с пенициллином</t>
  </si>
  <si>
    <t>Диски с бензилпенициллином 1 ЕД № 100.  Диски индикаторные картонные с противомикробными лекарственными средствами ДИ-ПЛС-50-01. Обьязательная регистрация в РК!</t>
  </si>
  <si>
    <t>Диски с пиперациллином</t>
  </si>
  <si>
    <t>Диски с пиперациллином 30 мкг № 100.Диски индикаторные картонные с противомикробными лекарственными средствами ДИ-ПЛС-50-01. Обьязательная регистрация в РК!</t>
  </si>
  <si>
    <t>Диски с тетрациклином</t>
  </si>
  <si>
    <t xml:space="preserve">Диски с тетрациклином 30 мкг № 100.Диски индикаторные картонные с противомикробными лекарственными средствами. Обьязательная регистрация в РК! </t>
  </si>
  <si>
    <t>Диски с тикарциллином</t>
  </si>
  <si>
    <t>Диски с тикарциллином, 75 мкг № 100.Диски индикаторные картонные с противомикробными лекарственными средствами ДИ-ПЛС-50-01. Обьязательная регистрация в РК!</t>
  </si>
  <si>
    <t>Диски с тобрамицином</t>
  </si>
  <si>
    <t>Диски с тобрамицином 10 мкг № 100.Диски индикаторные картонные с противомикробными лекарственными средствами ДИ-ПЛС-50-01 . Обьязательная регистрация в РК!</t>
  </si>
  <si>
    <t>Диски с флуконазолом</t>
  </si>
  <si>
    <t>Диски с флуконазолом 40 мкг № 100. Диски индикаторные картонные с противомикробными лекарственными средствами ДИ-ПЛС-50-01 . Обьязательная регистрация в РК!</t>
  </si>
  <si>
    <t>Диски с цефазолином</t>
  </si>
  <si>
    <t xml:space="preserve">Диски с цефазолином 30 мкг № 100.Диски индикаторные картонные с противомикробными лекарственными средствами ДИ-ПЛС-50-01. Обьязательная регистрация в РК!   </t>
  </si>
  <si>
    <t>Диски с цефепимом</t>
  </si>
  <si>
    <t>Диски с цефепимом 30 мкг № 100.Диски индикаторные картонные с противомикробными лекарственными средствами ДИ-ПЛС-50-01 . Обьязательная регистрация в РК!</t>
  </si>
  <si>
    <t>Диски с цефокситином</t>
  </si>
  <si>
    <t>Диски с цефотаксим</t>
  </si>
  <si>
    <t>Диски с цефтазидимом</t>
  </si>
  <si>
    <t xml:space="preserve">Диски с цефтазидимом 10 мкг № 100 . Диски индикаторные картонные с противомикробными лекарственными средствами ДИ-ПЛС-50-01.Обьязательная регистрация в РК! </t>
  </si>
  <si>
    <t xml:space="preserve">Диски с цефтриаксоном </t>
  </si>
  <si>
    <t xml:space="preserve">Диски с цефтриаксоном  30 мкг № 100.Диски индикаторные картонные с противомикробными лекарственными средствами </t>
  </si>
  <si>
    <t xml:space="preserve">Диски с цефуроксимом </t>
  </si>
  <si>
    <t xml:space="preserve">Диски с цефуроксимом 5 мкг № 100.   Диски индикаторные картонные с противомикробными лекарственными средствами </t>
  </si>
  <si>
    <t xml:space="preserve">Диски с цефуроксимом 30 мкг № 100.   Диски индикаторные картонные с противомикробными лекарственными средствами </t>
  </si>
  <si>
    <t xml:space="preserve">Диски с ципрофлоксацином </t>
  </si>
  <si>
    <t>Диски с ципрофлоксацином 5 мкг  № 100.Диски индикаторные картонные с противомикробными лекарственными средствами ДИ-ПЛС-50-01. Обьязательная регистрация в РК!</t>
  </si>
  <si>
    <t>Диски с эритромицином</t>
  </si>
  <si>
    <t>Эритромицин (e) 15 мкг диски. Стандартный бумажный диск размером 6,35мм. В 1 флаконе 100 дисков. Обьязательная регистрация в РК!</t>
  </si>
  <si>
    <t>Казеиново-угольный агар</t>
  </si>
  <si>
    <t>среда сухая (порошок). Для культивирования бордетелл.</t>
  </si>
  <si>
    <t>кг</t>
  </si>
  <si>
    <t xml:space="preserve">Малонат натрия </t>
  </si>
  <si>
    <t>Среда сухая (порошок). Для дифф. Enterob   Обьязательная регистрация в РК!</t>
  </si>
  <si>
    <t>упак</t>
  </si>
  <si>
    <t>Среда Вильсон- Блера</t>
  </si>
  <si>
    <t>Питательная среда Вильсон-Блера для выделения  и первичной идентификации облигатно-анаэробных сульфитредуцирующих бактерий рода Clostridium сухая. Обьязательная регистрация в РК!</t>
  </si>
  <si>
    <t>Сыворотка</t>
  </si>
  <si>
    <t>Сыворотка диагностическая адсорбированная холерная RO для РА, лиофилизат для диагностических целей</t>
  </si>
  <si>
    <t>Сыворотка диагностическая адсорбированная холерная О1 для РА, лиофилизат для диагностических целей</t>
  </si>
  <si>
    <t>Сыворотка диагностическая адсорбированная холерная О139 для РА, лиофилизат для диагностических целей</t>
  </si>
  <si>
    <t xml:space="preserve">Сыворотка </t>
  </si>
  <si>
    <t>Сыворотка диагностическая менингококковая серогруппа В адсорбированная кроличья для РА</t>
  </si>
  <si>
    <t>Кислота азотная, х/ч, кг</t>
  </si>
  <si>
    <t>Натрий лимоннокислый</t>
  </si>
  <si>
    <t>натрий лимоннокислый 3-х замещенный, х/ч, порошок</t>
  </si>
  <si>
    <t xml:space="preserve">Бруцеллезный диагностикум </t>
  </si>
  <si>
    <t>Диски с моксифлоксацин 5мкг № 100.Диски индикаторные картонные с противомикробными лекарственными средствами ДИ-ПЛС-50-01. Обьязательная регистрация в РК!</t>
  </si>
  <si>
    <t>Кислота азотная</t>
  </si>
  <si>
    <t>Антитоксин дифтерийный диагностический очищенный.Одна прививочная доза (0,5 мл) вакцины содержит 5 флокулирующих единиц (ЛФ) дифтерийного анатоксина. Сорбент — гидроксид алюминия (0,25–0,55 мг/мл), консервант — мертиолят (0,05 мг/мл). Ампулы по 1 мл№5 (две прививочные дозы). Обьязательная регистрация в РК!</t>
  </si>
  <si>
    <t xml:space="preserve">Наименование </t>
  </si>
  <si>
    <t>Характеристика</t>
  </si>
  <si>
    <t>Ед изм</t>
  </si>
  <si>
    <t>Кол-во</t>
  </si>
  <si>
    <t>Цена</t>
  </si>
  <si>
    <t xml:space="preserve">Сумма </t>
  </si>
  <si>
    <t>Срок поставки</t>
  </si>
  <si>
    <t xml:space="preserve">По заявки  заказчика </t>
  </si>
  <si>
    <t>Итого на сумму:</t>
  </si>
  <si>
    <t>Заявка на приобретение  расходных материалов для работы  в бак. лаборатории в 2022году</t>
  </si>
  <si>
    <t>антигенный жидкий для РА. Обьязательная регистрация в РК! Упаковка  ампулах 2мл №10</t>
  </si>
  <si>
    <t>Петля микробиологическая нихромовая диаметром 4 мм (свитая из двойной проволоки и калиброванная на 10 мкл)</t>
  </si>
  <si>
    <t>Петля микробиологическая нихромовая диаметром 2 мм (свитая из двойной проволоки и калиброванная на 5 мкл)</t>
  </si>
  <si>
    <t>Диски с цефокситином 30 мкг №100.Диски индикаторные картонные с противомикробными лекарственными средствами  Обьязательная регистрация в РК!</t>
  </si>
  <si>
    <t xml:space="preserve">Диски с цефотаксимом 5 мкг № 100.Диски индикаторные картонные с противомикробными лекарственными средствами Обьязательная регистрация в РК!     </t>
  </si>
  <si>
    <t>Петля микробиологическая нихромовая диаметром 4 мм (свитая из двойной проволоки и калиброванная на 10 мкл)в упаковке 50шт</t>
  </si>
  <si>
    <t>Петля микробиологическая нихромовая диаметром 2 мм (свитая из двойной проволоки и калиброванная на 5 мкл).В упаковке 50 шт</t>
  </si>
  <si>
    <t xml:space="preserve">Приложение № 1 к Объявлению № 18 от 23.09.2022г. </t>
  </si>
  <si>
    <t>№ лота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</si>
</sst>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vertical="center"/>
    </xf>
    <xf numFmtId="0" fontId="5" fillId="2" borderId="1" xfId="1" applyFont="1" applyFill="1" applyBorder="1" applyAlignment="1">
      <alignment horizontal="left" vertical="center" wrapText="1"/>
    </xf>
    <xf numFmtId="2" fontId="5" fillId="2" borderId="1" xfId="1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wrapText="1"/>
    </xf>
    <xf numFmtId="0" fontId="3" fillId="0" borderId="1" xfId="0" applyFont="1" applyBorder="1"/>
    <xf numFmtId="2" fontId="3" fillId="0" borderId="1" xfId="0" applyNumberFormat="1" applyFont="1" applyBorder="1"/>
    <xf numFmtId="2" fontId="5" fillId="2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2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2" borderId="0" xfId="0" applyFont="1" applyFill="1"/>
    <xf numFmtId="0" fontId="3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</cellXfs>
  <cellStyles count="3">
    <cellStyle name="Обычный" xfId="0" builtinId="0"/>
    <cellStyle name="Обычный 2" xfId="1" xr:uid="{51150ADD-DDC1-40D5-A584-4EFA61F946B8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56"/>
  <sheetViews>
    <sheetView tabSelected="1" workbookViewId="0">
      <selection activeCell="G23" sqref="G23"/>
    </sheetView>
  </sheetViews>
  <sheetFormatPr defaultRowHeight="15.75" x14ac:dyDescent="0.25"/>
  <cols>
    <col min="1" max="1" width="3.85546875" style="1" customWidth="1"/>
    <col min="2" max="2" width="4.42578125" style="1" customWidth="1"/>
    <col min="3" max="3" width="21.85546875" style="1" customWidth="1"/>
    <col min="4" max="4" width="50.5703125" style="1" customWidth="1"/>
    <col min="5" max="5" width="7.85546875" style="1" customWidth="1"/>
    <col min="6" max="6" width="8" style="1" customWidth="1"/>
    <col min="7" max="7" width="10.7109375" style="1" bestFit="1" customWidth="1"/>
    <col min="8" max="8" width="12.85546875" style="1" customWidth="1"/>
    <col min="9" max="9" width="16.42578125" style="1" customWidth="1"/>
    <col min="10" max="10" width="43.28515625" style="1" customWidth="1"/>
    <col min="11" max="11" width="37.5703125" style="1" customWidth="1"/>
    <col min="12" max="13" width="9.140625" style="1"/>
    <col min="14" max="14" width="13.7109375" style="1" customWidth="1"/>
    <col min="15" max="16384" width="9.140625" style="1"/>
  </cols>
  <sheetData>
    <row r="1" spans="2:9" ht="33.75" customHeight="1" x14ac:dyDescent="0.25">
      <c r="G1" s="21" t="s">
        <v>114</v>
      </c>
      <c r="H1" s="22"/>
      <c r="I1" s="22"/>
    </row>
    <row r="2" spans="2:9" ht="28.5" customHeight="1" x14ac:dyDescent="0.25">
      <c r="C2" s="20" t="s">
        <v>106</v>
      </c>
      <c r="D2" s="20"/>
      <c r="E2" s="20"/>
      <c r="F2" s="20"/>
      <c r="G2" s="20"/>
      <c r="H2" s="20"/>
      <c r="I2" s="20"/>
    </row>
    <row r="3" spans="2:9" ht="33" customHeight="1" x14ac:dyDescent="0.25">
      <c r="B3" s="17" t="s">
        <v>115</v>
      </c>
      <c r="C3" s="3" t="s">
        <v>97</v>
      </c>
      <c r="D3" s="3" t="s">
        <v>98</v>
      </c>
      <c r="E3" s="3" t="s">
        <v>99</v>
      </c>
      <c r="F3" s="3" t="s">
        <v>100</v>
      </c>
      <c r="G3" s="3" t="s">
        <v>101</v>
      </c>
      <c r="H3" s="3" t="s">
        <v>102</v>
      </c>
      <c r="I3" s="3" t="s">
        <v>103</v>
      </c>
    </row>
    <row r="4" spans="2:9" ht="63.75" x14ac:dyDescent="0.25">
      <c r="B4" s="18">
        <v>1</v>
      </c>
      <c r="C4" s="4" t="s">
        <v>0</v>
      </c>
      <c r="D4" s="4" t="s">
        <v>96</v>
      </c>
      <c r="E4" s="4" t="s">
        <v>19</v>
      </c>
      <c r="F4" s="5">
        <v>1</v>
      </c>
      <c r="G4" s="6">
        <v>65000</v>
      </c>
      <c r="H4" s="5">
        <f>F4*G4</f>
        <v>65000</v>
      </c>
      <c r="I4" s="7" t="s">
        <v>104</v>
      </c>
    </row>
    <row r="5" spans="2:9" ht="89.25" x14ac:dyDescent="0.25">
      <c r="B5" s="18">
        <v>2</v>
      </c>
      <c r="C5" s="4" t="s">
        <v>2</v>
      </c>
      <c r="D5" s="4" t="s">
        <v>3</v>
      </c>
      <c r="E5" s="4" t="s">
        <v>4</v>
      </c>
      <c r="F5" s="5">
        <v>2</v>
      </c>
      <c r="G5" s="6">
        <v>38522</v>
      </c>
      <c r="H5" s="5">
        <f t="shared" ref="H5:H55" si="0">F5*G5</f>
        <v>77044</v>
      </c>
      <c r="I5" s="7" t="s">
        <v>104</v>
      </c>
    </row>
    <row r="6" spans="2:9" ht="38.25" x14ac:dyDescent="0.25">
      <c r="B6" s="18">
        <v>3</v>
      </c>
      <c r="C6" s="4" t="s">
        <v>5</v>
      </c>
      <c r="D6" s="4" t="s">
        <v>6</v>
      </c>
      <c r="E6" s="4" t="s">
        <v>4</v>
      </c>
      <c r="F6" s="5">
        <v>8</v>
      </c>
      <c r="G6" s="6">
        <v>6000</v>
      </c>
      <c r="H6" s="5">
        <f t="shared" si="0"/>
        <v>48000</v>
      </c>
      <c r="I6" s="7" t="s">
        <v>104</v>
      </c>
    </row>
    <row r="7" spans="2:9" ht="38.25" x14ac:dyDescent="0.25">
      <c r="B7" s="18">
        <v>4</v>
      </c>
      <c r="C7" s="4" t="s">
        <v>7</v>
      </c>
      <c r="D7" s="4" t="s">
        <v>8</v>
      </c>
      <c r="E7" s="4" t="s">
        <v>4</v>
      </c>
      <c r="F7" s="5">
        <v>12</v>
      </c>
      <c r="G7" s="6">
        <v>6000</v>
      </c>
      <c r="H7" s="5">
        <f t="shared" si="0"/>
        <v>72000</v>
      </c>
      <c r="I7" s="7" t="s">
        <v>104</v>
      </c>
    </row>
    <row r="8" spans="2:9" ht="38.25" x14ac:dyDescent="0.25">
      <c r="B8" s="18">
        <v>5</v>
      </c>
      <c r="C8" s="4" t="s">
        <v>9</v>
      </c>
      <c r="D8" s="4" t="s">
        <v>10</v>
      </c>
      <c r="E8" s="4" t="s">
        <v>4</v>
      </c>
      <c r="F8" s="5">
        <v>8</v>
      </c>
      <c r="G8" s="6">
        <v>6000</v>
      </c>
      <c r="H8" s="5">
        <f t="shared" si="0"/>
        <v>48000</v>
      </c>
      <c r="I8" s="7" t="s">
        <v>104</v>
      </c>
    </row>
    <row r="9" spans="2:9" ht="38.25" x14ac:dyDescent="0.25">
      <c r="B9" s="18">
        <v>6</v>
      </c>
      <c r="C9" s="4" t="s">
        <v>9</v>
      </c>
      <c r="D9" s="4" t="s">
        <v>11</v>
      </c>
      <c r="E9" s="4" t="s">
        <v>4</v>
      </c>
      <c r="F9" s="5">
        <v>22</v>
      </c>
      <c r="G9" s="6">
        <v>6000</v>
      </c>
      <c r="H9" s="5">
        <f t="shared" si="0"/>
        <v>132000</v>
      </c>
      <c r="I9" s="7" t="s">
        <v>104</v>
      </c>
    </row>
    <row r="10" spans="2:9" ht="26.25" x14ac:dyDescent="0.25">
      <c r="B10" s="18">
        <v>7</v>
      </c>
      <c r="C10" s="4" t="s">
        <v>12</v>
      </c>
      <c r="D10" s="4" t="s">
        <v>13</v>
      </c>
      <c r="E10" s="4" t="s">
        <v>4</v>
      </c>
      <c r="F10" s="5">
        <v>4</v>
      </c>
      <c r="G10" s="6">
        <v>6000</v>
      </c>
      <c r="H10" s="5">
        <f t="shared" si="0"/>
        <v>24000</v>
      </c>
      <c r="I10" s="7" t="s">
        <v>104</v>
      </c>
    </row>
    <row r="11" spans="2:9" ht="38.25" x14ac:dyDescent="0.25">
      <c r="B11" s="18">
        <v>8</v>
      </c>
      <c r="C11" s="4" t="s">
        <v>14</v>
      </c>
      <c r="D11" s="4" t="s">
        <v>15</v>
      </c>
      <c r="E11" s="4" t="s">
        <v>4</v>
      </c>
      <c r="F11" s="5">
        <v>12</v>
      </c>
      <c r="G11" s="6">
        <v>6000</v>
      </c>
      <c r="H11" s="5">
        <f t="shared" si="0"/>
        <v>72000</v>
      </c>
      <c r="I11" s="7" t="s">
        <v>104</v>
      </c>
    </row>
    <row r="12" spans="2:9" ht="26.25" x14ac:dyDescent="0.25">
      <c r="B12" s="18">
        <v>9</v>
      </c>
      <c r="C12" s="4" t="s">
        <v>16</v>
      </c>
      <c r="D12" s="4" t="s">
        <v>17</v>
      </c>
      <c r="E12" s="4" t="s">
        <v>4</v>
      </c>
      <c r="F12" s="5">
        <v>20</v>
      </c>
      <c r="G12" s="6">
        <v>6000</v>
      </c>
      <c r="H12" s="5">
        <f t="shared" si="0"/>
        <v>120000</v>
      </c>
      <c r="I12" s="7" t="s">
        <v>104</v>
      </c>
    </row>
    <row r="13" spans="2:9" ht="89.25" x14ac:dyDescent="0.25">
      <c r="B13" s="18">
        <v>10</v>
      </c>
      <c r="C13" s="4" t="s">
        <v>16</v>
      </c>
      <c r="D13" s="4" t="s">
        <v>18</v>
      </c>
      <c r="E13" s="4" t="s">
        <v>19</v>
      </c>
      <c r="F13" s="5">
        <v>1</v>
      </c>
      <c r="G13" s="6">
        <v>6000</v>
      </c>
      <c r="H13" s="5">
        <f t="shared" si="0"/>
        <v>6000</v>
      </c>
      <c r="I13" s="7" t="s">
        <v>104</v>
      </c>
    </row>
    <row r="14" spans="2:9" ht="38.25" x14ac:dyDescent="0.25">
      <c r="B14" s="18">
        <v>11</v>
      </c>
      <c r="C14" s="4" t="s">
        <v>20</v>
      </c>
      <c r="D14" s="4" t="s">
        <v>21</v>
      </c>
      <c r="E14" s="4" t="s">
        <v>22</v>
      </c>
      <c r="F14" s="5">
        <v>3</v>
      </c>
      <c r="G14" s="6">
        <v>6000</v>
      </c>
      <c r="H14" s="5">
        <f t="shared" si="0"/>
        <v>18000</v>
      </c>
      <c r="I14" s="7" t="s">
        <v>104</v>
      </c>
    </row>
    <row r="15" spans="2:9" ht="26.25" x14ac:dyDescent="0.25">
      <c r="B15" s="18">
        <v>12</v>
      </c>
      <c r="C15" s="4" t="s">
        <v>23</v>
      </c>
      <c r="D15" s="4" t="s">
        <v>24</v>
      </c>
      <c r="E15" s="4" t="s">
        <v>4</v>
      </c>
      <c r="F15" s="5">
        <v>22</v>
      </c>
      <c r="G15" s="6">
        <v>19820</v>
      </c>
      <c r="H15" s="5">
        <f t="shared" si="0"/>
        <v>436040</v>
      </c>
      <c r="I15" s="7" t="s">
        <v>104</v>
      </c>
    </row>
    <row r="16" spans="2:9" ht="38.25" x14ac:dyDescent="0.25">
      <c r="B16" s="18">
        <v>13</v>
      </c>
      <c r="C16" s="4" t="s">
        <v>25</v>
      </c>
      <c r="D16" s="4" t="s">
        <v>26</v>
      </c>
      <c r="E16" s="4" t="s">
        <v>4</v>
      </c>
      <c r="F16" s="5">
        <v>4</v>
      </c>
      <c r="G16" s="6">
        <v>6000</v>
      </c>
      <c r="H16" s="5">
        <f t="shared" si="0"/>
        <v>24000</v>
      </c>
      <c r="I16" s="7" t="s">
        <v>104</v>
      </c>
    </row>
    <row r="17" spans="2:9" ht="38.25" x14ac:dyDescent="0.25">
      <c r="B17" s="18">
        <v>14</v>
      </c>
      <c r="C17" s="4" t="s">
        <v>27</v>
      </c>
      <c r="D17" s="4" t="s">
        <v>28</v>
      </c>
      <c r="E17" s="4" t="s">
        <v>4</v>
      </c>
      <c r="F17" s="5">
        <v>4</v>
      </c>
      <c r="G17" s="6">
        <v>6000</v>
      </c>
      <c r="H17" s="5">
        <f t="shared" si="0"/>
        <v>24000</v>
      </c>
      <c r="I17" s="7" t="s">
        <v>104</v>
      </c>
    </row>
    <row r="18" spans="2:9" ht="38.25" x14ac:dyDescent="0.25">
      <c r="B18" s="18">
        <v>15</v>
      </c>
      <c r="C18" s="4" t="s">
        <v>29</v>
      </c>
      <c r="D18" s="4" t="s">
        <v>30</v>
      </c>
      <c r="E18" s="4" t="s">
        <v>4</v>
      </c>
      <c r="F18" s="5">
        <v>15</v>
      </c>
      <c r="G18" s="6">
        <v>6000</v>
      </c>
      <c r="H18" s="5">
        <f t="shared" si="0"/>
        <v>90000</v>
      </c>
      <c r="I18" s="7" t="s">
        <v>104</v>
      </c>
    </row>
    <row r="19" spans="2:9" ht="38.25" x14ac:dyDescent="0.25">
      <c r="B19" s="18">
        <v>16</v>
      </c>
      <c r="C19" s="4" t="s">
        <v>31</v>
      </c>
      <c r="D19" s="4" t="s">
        <v>32</v>
      </c>
      <c r="E19" s="4" t="s">
        <v>4</v>
      </c>
      <c r="F19" s="5">
        <v>4</v>
      </c>
      <c r="G19" s="6">
        <v>6000</v>
      </c>
      <c r="H19" s="5">
        <f t="shared" si="0"/>
        <v>24000</v>
      </c>
      <c r="I19" s="7" t="s">
        <v>104</v>
      </c>
    </row>
    <row r="20" spans="2:9" ht="38.25" x14ac:dyDescent="0.25">
      <c r="B20" s="18">
        <v>17</v>
      </c>
      <c r="C20" s="4" t="s">
        <v>33</v>
      </c>
      <c r="D20" s="4" t="s">
        <v>34</v>
      </c>
      <c r="E20" s="4" t="s">
        <v>4</v>
      </c>
      <c r="F20" s="5">
        <v>5</v>
      </c>
      <c r="G20" s="6">
        <v>6000</v>
      </c>
      <c r="H20" s="5">
        <f t="shared" si="0"/>
        <v>30000</v>
      </c>
      <c r="I20" s="7" t="s">
        <v>104</v>
      </c>
    </row>
    <row r="21" spans="2:9" ht="38.25" x14ac:dyDescent="0.25">
      <c r="B21" s="18">
        <v>18</v>
      </c>
      <c r="C21" s="4" t="s">
        <v>35</v>
      </c>
      <c r="D21" s="4" t="s">
        <v>36</v>
      </c>
      <c r="E21" s="4" t="s">
        <v>22</v>
      </c>
      <c r="F21" s="5">
        <v>15</v>
      </c>
      <c r="G21" s="6">
        <v>6000</v>
      </c>
      <c r="H21" s="5">
        <f t="shared" si="0"/>
        <v>90000</v>
      </c>
      <c r="I21" s="7" t="s">
        <v>104</v>
      </c>
    </row>
    <row r="22" spans="2:9" s="16" customFormat="1" ht="38.25" x14ac:dyDescent="0.25">
      <c r="B22" s="19">
        <v>19</v>
      </c>
      <c r="C22" s="4" t="s">
        <v>37</v>
      </c>
      <c r="D22" s="4" t="s">
        <v>38</v>
      </c>
      <c r="E22" s="4" t="s">
        <v>4</v>
      </c>
      <c r="F22" s="5">
        <v>10</v>
      </c>
      <c r="G22" s="6">
        <v>19820</v>
      </c>
      <c r="H22" s="5">
        <f t="shared" si="0"/>
        <v>198200</v>
      </c>
      <c r="I22" s="7" t="s">
        <v>104</v>
      </c>
    </row>
    <row r="23" spans="2:9" ht="38.25" x14ac:dyDescent="0.25">
      <c r="B23" s="18">
        <v>20</v>
      </c>
      <c r="C23" s="4" t="s">
        <v>39</v>
      </c>
      <c r="D23" s="4" t="s">
        <v>94</v>
      </c>
      <c r="E23" s="4" t="s">
        <v>4</v>
      </c>
      <c r="F23" s="5">
        <v>7</v>
      </c>
      <c r="G23" s="6">
        <v>6000</v>
      </c>
      <c r="H23" s="5">
        <f t="shared" si="0"/>
        <v>42000</v>
      </c>
      <c r="I23" s="7" t="s">
        <v>104</v>
      </c>
    </row>
    <row r="24" spans="2:9" ht="38.25" x14ac:dyDescent="0.25">
      <c r="B24" s="18">
        <v>21</v>
      </c>
      <c r="C24" s="4" t="s">
        <v>40</v>
      </c>
      <c r="D24" s="4" t="s">
        <v>41</v>
      </c>
      <c r="E24" s="4" t="s">
        <v>4</v>
      </c>
      <c r="F24" s="5">
        <v>4</v>
      </c>
      <c r="G24" s="6">
        <v>6000</v>
      </c>
      <c r="H24" s="5">
        <f t="shared" si="0"/>
        <v>24000</v>
      </c>
      <c r="I24" s="7" t="s">
        <v>104</v>
      </c>
    </row>
    <row r="25" spans="2:9" ht="38.25" x14ac:dyDescent="0.25">
      <c r="B25" s="18">
        <v>22</v>
      </c>
      <c r="C25" s="4" t="s">
        <v>42</v>
      </c>
      <c r="D25" s="4" t="s">
        <v>43</v>
      </c>
      <c r="E25" s="4" t="s">
        <v>4</v>
      </c>
      <c r="F25" s="5">
        <v>18</v>
      </c>
      <c r="G25" s="6">
        <v>6000</v>
      </c>
      <c r="H25" s="5">
        <f t="shared" si="0"/>
        <v>108000</v>
      </c>
      <c r="I25" s="7" t="s">
        <v>104</v>
      </c>
    </row>
    <row r="26" spans="2:9" ht="42.75" customHeight="1" x14ac:dyDescent="0.25">
      <c r="B26" s="18">
        <v>23</v>
      </c>
      <c r="C26" s="4" t="s">
        <v>44</v>
      </c>
      <c r="D26" s="4" t="s">
        <v>45</v>
      </c>
      <c r="E26" s="4" t="s">
        <v>19</v>
      </c>
      <c r="F26" s="5">
        <v>10</v>
      </c>
      <c r="G26" s="6">
        <v>11500</v>
      </c>
      <c r="H26" s="5">
        <f t="shared" si="0"/>
        <v>115000</v>
      </c>
      <c r="I26" s="7" t="s">
        <v>104</v>
      </c>
    </row>
    <row r="27" spans="2:9" ht="39.75" customHeight="1" x14ac:dyDescent="0.25">
      <c r="B27" s="18">
        <v>24</v>
      </c>
      <c r="C27" s="4" t="s">
        <v>44</v>
      </c>
      <c r="D27" s="4" t="s">
        <v>46</v>
      </c>
      <c r="E27" s="4" t="s">
        <v>4</v>
      </c>
      <c r="F27" s="5">
        <v>3</v>
      </c>
      <c r="G27" s="6">
        <v>6000</v>
      </c>
      <c r="H27" s="5">
        <f t="shared" si="0"/>
        <v>18000</v>
      </c>
      <c r="I27" s="7" t="s">
        <v>104</v>
      </c>
    </row>
    <row r="28" spans="2:9" ht="38.25" x14ac:dyDescent="0.25">
      <c r="B28" s="18">
        <v>25</v>
      </c>
      <c r="C28" s="4" t="s">
        <v>47</v>
      </c>
      <c r="D28" s="4" t="s">
        <v>48</v>
      </c>
      <c r="E28" s="4" t="s">
        <v>4</v>
      </c>
      <c r="F28" s="5">
        <v>20</v>
      </c>
      <c r="G28" s="6">
        <v>6000</v>
      </c>
      <c r="H28" s="5">
        <f t="shared" si="0"/>
        <v>120000</v>
      </c>
      <c r="I28" s="7" t="s">
        <v>104</v>
      </c>
    </row>
    <row r="29" spans="2:9" ht="38.25" x14ac:dyDescent="0.25">
      <c r="B29" s="18">
        <v>26</v>
      </c>
      <c r="C29" s="4" t="s">
        <v>49</v>
      </c>
      <c r="D29" s="4" t="s">
        <v>50</v>
      </c>
      <c r="E29" s="4" t="s">
        <v>4</v>
      </c>
      <c r="F29" s="5">
        <v>5</v>
      </c>
      <c r="G29" s="6">
        <v>6000</v>
      </c>
      <c r="H29" s="5">
        <f t="shared" si="0"/>
        <v>30000</v>
      </c>
      <c r="I29" s="7" t="s">
        <v>104</v>
      </c>
    </row>
    <row r="30" spans="2:9" ht="38.25" x14ac:dyDescent="0.25">
      <c r="B30" s="18">
        <v>27</v>
      </c>
      <c r="C30" s="4" t="s">
        <v>51</v>
      </c>
      <c r="D30" s="4" t="s">
        <v>52</v>
      </c>
      <c r="E30" s="4" t="s">
        <v>4</v>
      </c>
      <c r="F30" s="5">
        <v>15</v>
      </c>
      <c r="G30" s="6">
        <v>6000</v>
      </c>
      <c r="H30" s="5">
        <f t="shared" si="0"/>
        <v>90000</v>
      </c>
      <c r="I30" s="7" t="s">
        <v>104</v>
      </c>
    </row>
    <row r="31" spans="2:9" ht="38.25" x14ac:dyDescent="0.25">
      <c r="B31" s="18">
        <v>28</v>
      </c>
      <c r="C31" s="4" t="s">
        <v>53</v>
      </c>
      <c r="D31" s="4" t="s">
        <v>54</v>
      </c>
      <c r="E31" s="4" t="s">
        <v>4</v>
      </c>
      <c r="F31" s="5">
        <v>5</v>
      </c>
      <c r="G31" s="6">
        <v>6000</v>
      </c>
      <c r="H31" s="5">
        <f t="shared" si="0"/>
        <v>30000</v>
      </c>
      <c r="I31" s="7" t="s">
        <v>104</v>
      </c>
    </row>
    <row r="32" spans="2:9" ht="38.25" x14ac:dyDescent="0.25">
      <c r="B32" s="18">
        <v>29</v>
      </c>
      <c r="C32" s="4" t="s">
        <v>55</v>
      </c>
      <c r="D32" s="4" t="s">
        <v>56</v>
      </c>
      <c r="E32" s="4" t="s">
        <v>4</v>
      </c>
      <c r="F32" s="5">
        <v>18</v>
      </c>
      <c r="G32" s="6">
        <v>6000</v>
      </c>
      <c r="H32" s="5">
        <f t="shared" si="0"/>
        <v>108000</v>
      </c>
      <c r="I32" s="7" t="s">
        <v>104</v>
      </c>
    </row>
    <row r="33" spans="2:14" ht="38.25" x14ac:dyDescent="0.25">
      <c r="B33" s="18">
        <v>30</v>
      </c>
      <c r="C33" s="4" t="s">
        <v>57</v>
      </c>
      <c r="D33" s="4" t="s">
        <v>58</v>
      </c>
      <c r="E33" s="4" t="s">
        <v>4</v>
      </c>
      <c r="F33" s="5">
        <v>4</v>
      </c>
      <c r="G33" s="6">
        <v>6000</v>
      </c>
      <c r="H33" s="5">
        <f t="shared" si="0"/>
        <v>24000</v>
      </c>
      <c r="I33" s="7" t="s">
        <v>104</v>
      </c>
    </row>
    <row r="34" spans="2:14" ht="38.25" x14ac:dyDescent="0.25">
      <c r="B34" s="18">
        <v>31</v>
      </c>
      <c r="C34" s="4" t="s">
        <v>59</v>
      </c>
      <c r="D34" s="4" t="s">
        <v>60</v>
      </c>
      <c r="E34" s="4" t="s">
        <v>4</v>
      </c>
      <c r="F34" s="5">
        <v>15</v>
      </c>
      <c r="G34" s="6">
        <v>6000</v>
      </c>
      <c r="H34" s="5">
        <f t="shared" si="0"/>
        <v>90000</v>
      </c>
      <c r="I34" s="7" t="s">
        <v>104</v>
      </c>
    </row>
    <row r="35" spans="2:14" ht="38.25" x14ac:dyDescent="0.25">
      <c r="B35" s="18">
        <v>32</v>
      </c>
      <c r="C35" s="4" t="s">
        <v>61</v>
      </c>
      <c r="D35" s="4" t="s">
        <v>62</v>
      </c>
      <c r="E35" s="4" t="s">
        <v>4</v>
      </c>
      <c r="F35" s="5">
        <v>18</v>
      </c>
      <c r="G35" s="6">
        <v>6000</v>
      </c>
      <c r="H35" s="5">
        <f t="shared" si="0"/>
        <v>108000</v>
      </c>
      <c r="I35" s="7" t="s">
        <v>104</v>
      </c>
    </row>
    <row r="36" spans="2:14" ht="38.25" x14ac:dyDescent="0.25">
      <c r="B36" s="18">
        <v>33</v>
      </c>
      <c r="C36" s="4" t="s">
        <v>63</v>
      </c>
      <c r="D36" s="4" t="s">
        <v>110</v>
      </c>
      <c r="E36" s="4" t="s">
        <v>4</v>
      </c>
      <c r="F36" s="5">
        <v>16</v>
      </c>
      <c r="G36" s="6">
        <v>6000</v>
      </c>
      <c r="H36" s="5">
        <f t="shared" si="0"/>
        <v>96000</v>
      </c>
      <c r="I36" s="7" t="s">
        <v>104</v>
      </c>
    </row>
    <row r="37" spans="2:14" ht="38.25" x14ac:dyDescent="0.25">
      <c r="B37" s="18">
        <v>34</v>
      </c>
      <c r="C37" s="4" t="s">
        <v>64</v>
      </c>
      <c r="D37" s="4" t="s">
        <v>111</v>
      </c>
      <c r="E37" s="4" t="s">
        <v>4</v>
      </c>
      <c r="F37" s="5">
        <v>18</v>
      </c>
      <c r="G37" s="6">
        <v>6000</v>
      </c>
      <c r="H37" s="5">
        <f t="shared" si="0"/>
        <v>108000</v>
      </c>
      <c r="I37" s="7" t="s">
        <v>104</v>
      </c>
    </row>
    <row r="38" spans="2:14" ht="38.25" x14ac:dyDescent="0.25">
      <c r="B38" s="18">
        <v>35</v>
      </c>
      <c r="C38" s="4" t="s">
        <v>65</v>
      </c>
      <c r="D38" s="4" t="s">
        <v>66</v>
      </c>
      <c r="E38" s="4" t="s">
        <v>4</v>
      </c>
      <c r="F38" s="5">
        <v>15</v>
      </c>
      <c r="G38" s="6">
        <v>6000</v>
      </c>
      <c r="H38" s="5">
        <f t="shared" si="0"/>
        <v>90000</v>
      </c>
      <c r="I38" s="7" t="s">
        <v>104</v>
      </c>
    </row>
    <row r="39" spans="2:14" ht="26.25" x14ac:dyDescent="0.25">
      <c r="B39" s="18">
        <v>36</v>
      </c>
      <c r="C39" s="4" t="s">
        <v>67</v>
      </c>
      <c r="D39" s="4" t="s">
        <v>68</v>
      </c>
      <c r="E39" s="4" t="s">
        <v>4</v>
      </c>
      <c r="F39" s="5">
        <v>12</v>
      </c>
      <c r="G39" s="6">
        <v>6000</v>
      </c>
      <c r="H39" s="5">
        <f t="shared" si="0"/>
        <v>72000</v>
      </c>
      <c r="I39" s="7" t="s">
        <v>104</v>
      </c>
    </row>
    <row r="40" spans="2:14" ht="26.25" x14ac:dyDescent="0.25">
      <c r="B40" s="18">
        <v>37</v>
      </c>
      <c r="C40" s="4" t="s">
        <v>69</v>
      </c>
      <c r="D40" s="4" t="s">
        <v>70</v>
      </c>
      <c r="E40" s="4" t="s">
        <v>4</v>
      </c>
      <c r="F40" s="5">
        <v>15</v>
      </c>
      <c r="G40" s="6">
        <v>6000</v>
      </c>
      <c r="H40" s="5">
        <f t="shared" si="0"/>
        <v>90000</v>
      </c>
      <c r="I40" s="7" t="s">
        <v>104</v>
      </c>
    </row>
    <row r="41" spans="2:14" ht="26.25" x14ac:dyDescent="0.25">
      <c r="B41" s="18">
        <v>38</v>
      </c>
      <c r="C41" s="4" t="s">
        <v>69</v>
      </c>
      <c r="D41" s="4" t="s">
        <v>71</v>
      </c>
      <c r="E41" s="4" t="s">
        <v>4</v>
      </c>
      <c r="F41" s="5">
        <v>15</v>
      </c>
      <c r="G41" s="6">
        <v>6000</v>
      </c>
      <c r="H41" s="5">
        <f t="shared" si="0"/>
        <v>90000</v>
      </c>
      <c r="I41" s="7" t="s">
        <v>104</v>
      </c>
    </row>
    <row r="42" spans="2:14" ht="38.25" x14ac:dyDescent="0.25">
      <c r="B42" s="18">
        <v>39</v>
      </c>
      <c r="C42" s="4" t="s">
        <v>72</v>
      </c>
      <c r="D42" s="4" t="s">
        <v>73</v>
      </c>
      <c r="E42" s="4" t="s">
        <v>4</v>
      </c>
      <c r="F42" s="5">
        <v>20</v>
      </c>
      <c r="G42" s="6">
        <v>6000</v>
      </c>
      <c r="H42" s="5">
        <f t="shared" si="0"/>
        <v>120000</v>
      </c>
      <c r="I42" s="7" t="s">
        <v>104</v>
      </c>
    </row>
    <row r="43" spans="2:14" ht="26.25" x14ac:dyDescent="0.25">
      <c r="B43" s="18">
        <v>40</v>
      </c>
      <c r="C43" s="4" t="s">
        <v>74</v>
      </c>
      <c r="D43" s="4" t="s">
        <v>75</v>
      </c>
      <c r="E43" s="4" t="s">
        <v>4</v>
      </c>
      <c r="F43" s="5">
        <v>15</v>
      </c>
      <c r="G43" s="6">
        <v>6000</v>
      </c>
      <c r="H43" s="5">
        <f t="shared" si="0"/>
        <v>90000</v>
      </c>
      <c r="I43" s="7" t="s">
        <v>104</v>
      </c>
    </row>
    <row r="44" spans="2:14" ht="26.25" x14ac:dyDescent="0.25">
      <c r="B44" s="18">
        <v>41</v>
      </c>
      <c r="C44" s="4" t="s">
        <v>76</v>
      </c>
      <c r="D44" s="4" t="s">
        <v>77</v>
      </c>
      <c r="E44" s="4" t="s">
        <v>78</v>
      </c>
      <c r="F44" s="5">
        <v>0.25</v>
      </c>
      <c r="G44" s="6">
        <v>72650</v>
      </c>
      <c r="H44" s="5">
        <f t="shared" si="0"/>
        <v>18162.5</v>
      </c>
      <c r="I44" s="7" t="s">
        <v>104</v>
      </c>
    </row>
    <row r="45" spans="2:14" ht="26.25" x14ac:dyDescent="0.25">
      <c r="B45" s="18">
        <v>42</v>
      </c>
      <c r="C45" s="4" t="s">
        <v>79</v>
      </c>
      <c r="D45" s="4" t="s">
        <v>80</v>
      </c>
      <c r="E45" s="4" t="s">
        <v>78</v>
      </c>
      <c r="F45" s="5">
        <v>0.25</v>
      </c>
      <c r="G45" s="6">
        <v>69800</v>
      </c>
      <c r="H45" s="5">
        <f t="shared" si="0"/>
        <v>17450</v>
      </c>
      <c r="I45" s="7" t="s">
        <v>104</v>
      </c>
    </row>
    <row r="46" spans="2:14" ht="76.5" x14ac:dyDescent="0.25">
      <c r="B46" s="18">
        <v>43</v>
      </c>
      <c r="C46" s="15" t="s">
        <v>108</v>
      </c>
      <c r="D46" s="15" t="s">
        <v>112</v>
      </c>
      <c r="E46" s="4" t="s">
        <v>81</v>
      </c>
      <c r="F46" s="5">
        <v>1</v>
      </c>
      <c r="G46" s="6">
        <v>38725</v>
      </c>
      <c r="H46" s="5">
        <f>F46*G46</f>
        <v>38725</v>
      </c>
      <c r="I46" s="7" t="s">
        <v>104</v>
      </c>
      <c r="J46" s="11"/>
      <c r="K46" s="11"/>
      <c r="L46" s="12"/>
      <c r="M46" s="13"/>
      <c r="N46" s="14"/>
    </row>
    <row r="47" spans="2:14" ht="76.5" x14ac:dyDescent="0.25">
      <c r="B47" s="18">
        <v>44</v>
      </c>
      <c r="C47" s="15" t="s">
        <v>109</v>
      </c>
      <c r="D47" s="15" t="s">
        <v>113</v>
      </c>
      <c r="E47" s="4" t="s">
        <v>81</v>
      </c>
      <c r="F47" s="5">
        <v>1</v>
      </c>
      <c r="G47" s="6">
        <v>38725</v>
      </c>
      <c r="H47" s="5">
        <f t="shared" si="0"/>
        <v>38725</v>
      </c>
      <c r="I47" s="7" t="s">
        <v>104</v>
      </c>
      <c r="J47" s="11"/>
      <c r="K47" s="11"/>
      <c r="L47" s="12"/>
      <c r="M47" s="13"/>
      <c r="N47" s="14"/>
    </row>
    <row r="48" spans="2:14" ht="38.25" x14ac:dyDescent="0.25">
      <c r="B48" s="18">
        <v>45</v>
      </c>
      <c r="C48" s="4" t="s">
        <v>82</v>
      </c>
      <c r="D48" s="4" t="s">
        <v>83</v>
      </c>
      <c r="E48" s="4" t="s">
        <v>78</v>
      </c>
      <c r="F48" s="5">
        <v>0.5</v>
      </c>
      <c r="G48" s="6">
        <v>85000</v>
      </c>
      <c r="H48" s="5">
        <f t="shared" si="0"/>
        <v>42500</v>
      </c>
      <c r="I48" s="7" t="s">
        <v>104</v>
      </c>
      <c r="J48" s="11"/>
      <c r="K48" s="11"/>
      <c r="L48" s="12"/>
      <c r="M48" s="13"/>
      <c r="N48" s="14"/>
    </row>
    <row r="49" spans="2:14" ht="26.25" x14ac:dyDescent="0.25">
      <c r="B49" s="18">
        <v>46</v>
      </c>
      <c r="C49" s="4" t="s">
        <v>84</v>
      </c>
      <c r="D49" s="4" t="s">
        <v>85</v>
      </c>
      <c r="E49" s="4" t="s">
        <v>1</v>
      </c>
      <c r="F49" s="5">
        <v>10</v>
      </c>
      <c r="G49" s="6">
        <v>20245</v>
      </c>
      <c r="H49" s="5">
        <f t="shared" si="0"/>
        <v>202450</v>
      </c>
      <c r="I49" s="7" t="s">
        <v>104</v>
      </c>
      <c r="J49" s="11"/>
      <c r="K49" s="11"/>
      <c r="L49" s="12"/>
      <c r="M49" s="13"/>
      <c r="N49" s="14"/>
    </row>
    <row r="50" spans="2:14" ht="26.25" x14ac:dyDescent="0.25">
      <c r="B50" s="18">
        <v>47</v>
      </c>
      <c r="C50" s="4" t="s">
        <v>84</v>
      </c>
      <c r="D50" s="4" t="s">
        <v>86</v>
      </c>
      <c r="E50" s="4" t="s">
        <v>1</v>
      </c>
      <c r="F50" s="5">
        <v>10</v>
      </c>
      <c r="G50" s="6">
        <v>20245</v>
      </c>
      <c r="H50" s="5">
        <f t="shared" si="0"/>
        <v>202450</v>
      </c>
      <c r="I50" s="7" t="s">
        <v>104</v>
      </c>
    </row>
    <row r="51" spans="2:14" ht="26.25" x14ac:dyDescent="0.25">
      <c r="B51" s="18">
        <v>48</v>
      </c>
      <c r="C51" s="4" t="s">
        <v>84</v>
      </c>
      <c r="D51" s="4" t="s">
        <v>87</v>
      </c>
      <c r="E51" s="4" t="s">
        <v>1</v>
      </c>
      <c r="F51" s="5">
        <v>10</v>
      </c>
      <c r="G51" s="6">
        <v>20245</v>
      </c>
      <c r="H51" s="5">
        <f t="shared" si="0"/>
        <v>202450</v>
      </c>
      <c r="I51" s="7" t="s">
        <v>104</v>
      </c>
    </row>
    <row r="52" spans="2:14" ht="26.25" x14ac:dyDescent="0.25">
      <c r="B52" s="18">
        <v>49</v>
      </c>
      <c r="C52" s="4" t="s">
        <v>88</v>
      </c>
      <c r="D52" s="4" t="s">
        <v>89</v>
      </c>
      <c r="E52" s="4" t="s">
        <v>1</v>
      </c>
      <c r="F52" s="5">
        <v>2</v>
      </c>
      <c r="G52" s="6">
        <v>33300</v>
      </c>
      <c r="H52" s="5">
        <f t="shared" si="0"/>
        <v>66600</v>
      </c>
      <c r="I52" s="7" t="s">
        <v>104</v>
      </c>
    </row>
    <row r="53" spans="2:14" ht="25.5" customHeight="1" x14ac:dyDescent="0.25">
      <c r="B53" s="18">
        <v>50</v>
      </c>
      <c r="C53" s="4" t="s">
        <v>95</v>
      </c>
      <c r="D53" s="4" t="s">
        <v>90</v>
      </c>
      <c r="E53" s="4" t="s">
        <v>78</v>
      </c>
      <c r="F53" s="5">
        <v>1.4</v>
      </c>
      <c r="G53" s="6">
        <v>2000</v>
      </c>
      <c r="H53" s="5">
        <f t="shared" si="0"/>
        <v>2800</v>
      </c>
      <c r="I53" s="7" t="s">
        <v>104</v>
      </c>
    </row>
    <row r="54" spans="2:14" ht="26.25" x14ac:dyDescent="0.25">
      <c r="B54" s="18">
        <v>51</v>
      </c>
      <c r="C54" s="4" t="s">
        <v>91</v>
      </c>
      <c r="D54" s="4" t="s">
        <v>92</v>
      </c>
      <c r="E54" s="4" t="s">
        <v>78</v>
      </c>
      <c r="F54" s="5">
        <v>0.5</v>
      </c>
      <c r="G54" s="6">
        <v>3800</v>
      </c>
      <c r="H54" s="5">
        <f t="shared" si="0"/>
        <v>1900</v>
      </c>
      <c r="I54" s="7" t="s">
        <v>104</v>
      </c>
    </row>
    <row r="55" spans="2:14" ht="26.25" x14ac:dyDescent="0.25">
      <c r="B55" s="18">
        <v>52</v>
      </c>
      <c r="C55" s="4" t="s">
        <v>93</v>
      </c>
      <c r="D55" s="7" t="s">
        <v>107</v>
      </c>
      <c r="E55" s="4" t="s">
        <v>19</v>
      </c>
      <c r="F55" s="5">
        <v>6</v>
      </c>
      <c r="G55" s="10">
        <v>21000</v>
      </c>
      <c r="H55" s="5">
        <f t="shared" si="0"/>
        <v>126000</v>
      </c>
      <c r="I55" s="7" t="s">
        <v>104</v>
      </c>
    </row>
    <row r="56" spans="2:14" x14ac:dyDescent="0.25">
      <c r="B56" s="2"/>
      <c r="C56" s="2"/>
      <c r="D56" s="8" t="s">
        <v>105</v>
      </c>
      <c r="E56" s="8"/>
      <c r="F56" s="8"/>
      <c r="G56" s="8"/>
      <c r="H56" s="9">
        <f>SUM(H4:H55)</f>
        <v>4221496.5</v>
      </c>
      <c r="I56" s="2"/>
    </row>
  </sheetData>
  <mergeCells count="2">
    <mergeCell ref="C2:I2"/>
    <mergeCell ref="G1:I1"/>
  </mergeCells>
  <dataValidations count="1">
    <dataValidation allowBlank="1" showInputMessage="1" showErrorMessage="1" prompt="Введите наименование на рус.языке" sqref="C53" xr:uid="{A6891BDC-06CD-46E7-85CD-12686B2AAD5E}"/>
  </dataValidations>
  <pageMargins left="3.937007874015748E-2" right="3.937007874015748E-2" top="0.35433070866141736" bottom="0.15748031496062992" header="0.11811023622047245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заявка на закуп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vrach</dc:creator>
  <cp:lastModifiedBy>vrach</cp:lastModifiedBy>
  <cp:lastPrinted>2022-09-22T04:16:02Z</cp:lastPrinted>
  <dcterms:created xsi:type="dcterms:W3CDTF">2015-06-05T18:19:34Z</dcterms:created>
  <dcterms:modified xsi:type="dcterms:W3CDTF">2022-09-22T04:18:07Z</dcterms:modified>
</cp:coreProperties>
</file>