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vrach\Desktop\ЗАКУП 1729- 2021 год\2022 год\Закуп № 6\"/>
    </mc:Choice>
  </mc:AlternateContent>
  <xr:revisionPtr revIDLastSave="0" documentId="13_ncr:1_{DA7E12FD-B4FD-432D-ACFB-320405A285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5" i="1" l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26" i="1" l="1"/>
</calcChain>
</file>

<file path=xl/sharedStrings.xml><?xml version="1.0" encoding="utf-8"?>
<sst xmlns="http://schemas.openxmlformats.org/spreadsheetml/2006/main" count="116" uniqueCount="82">
  <si>
    <t>Заявка на приобретения   лекарственных средств и медицинских изделии согласно, Приказ Министра здравоохранения Республики Казахстан от 5 августа 2021 года № ҚР ДСМ-77"Об утверждении предельных цен на торговое наименование лекарственных средств и медицинских изделий в рамках гарантированного объема бесплатной медицинской помощи и (или) в системе обязательного социального медицинского страхования"  для оказания мед. помощи населению 2022году</t>
  </si>
  <si>
    <t>№п/п</t>
  </si>
  <si>
    <t>Наименование МНН</t>
  </si>
  <si>
    <t>Торговое наименование</t>
  </si>
  <si>
    <t>Характеристика</t>
  </si>
  <si>
    <t>Ед.изм.</t>
  </si>
  <si>
    <t>Количество</t>
  </si>
  <si>
    <t>Цена по приказу</t>
  </si>
  <si>
    <t>Сумма</t>
  </si>
  <si>
    <t>График поставки</t>
  </si>
  <si>
    <t>ампула</t>
  </si>
  <si>
    <t>Пентоксифиллин</t>
  </si>
  <si>
    <t>раствор для инъекций 2%, 5 мл</t>
  </si>
  <si>
    <t xml:space="preserve"> С апреля пооктябрьбрь ежемесячнопо2500, ноябрь-500 ампул</t>
  </si>
  <si>
    <t>фл</t>
  </si>
  <si>
    <t>Декспантенол</t>
  </si>
  <si>
    <t xml:space="preserve">Корнерегель </t>
  </si>
  <si>
    <t>гель глазной 5% 5 ,0</t>
  </si>
  <si>
    <t>июль</t>
  </si>
  <si>
    <t>амп</t>
  </si>
  <si>
    <t>Натрия хлорид , натрия ацетата тригидрат (натрияуксуснокислый-3 водный)</t>
  </si>
  <si>
    <t>Дисоль</t>
  </si>
  <si>
    <t>Натрия хлорид 6,0 г,  натрия ацетата тригидрат (натрияуксуснокислый-3 водный,) -20 г вода, Вспомогательное вещество: вода для инъекций до 1,0 л. Осмоляльность от 190 до 260 мОсмоль/кг, раствор для инфузий 400 мл</t>
  </si>
  <si>
    <t>март-</t>
  </si>
  <si>
    <t>Нифедипин</t>
  </si>
  <si>
    <t>таблетка покрытой оболочкой 10 мг</t>
  </si>
  <si>
    <t>таб</t>
  </si>
  <si>
    <t>март</t>
  </si>
  <si>
    <t>Калия перманганат</t>
  </si>
  <si>
    <t>5 гр порошок</t>
  </si>
  <si>
    <t>крем 5 % 30 г</t>
  </si>
  <si>
    <t>уп</t>
  </si>
  <si>
    <t>март-40,июль-40</t>
  </si>
  <si>
    <t>аэрозоль для наружного применения 117 г</t>
  </si>
  <si>
    <t xml:space="preserve">Вода для инъекций </t>
  </si>
  <si>
    <t>раствор для  иньекций 5мл</t>
  </si>
  <si>
    <t xml:space="preserve">Перекись водорода </t>
  </si>
  <si>
    <t>3% 50 мл</t>
  </si>
  <si>
    <t>март-150, июнь,150, август-150, октябрь-150</t>
  </si>
  <si>
    <t>Вазелин</t>
  </si>
  <si>
    <t>мазь для наружного приьенения 25,0</t>
  </si>
  <si>
    <t>туба</t>
  </si>
  <si>
    <t>март-15, июнь,15, август-15, октябрь-15</t>
  </si>
  <si>
    <t>Нашатырный спирт</t>
  </si>
  <si>
    <t>Аммиак</t>
  </si>
  <si>
    <t>акммиак.раствор для наружного применения 10%-20мл</t>
  </si>
  <si>
    <t>июнь-</t>
  </si>
  <si>
    <t>Тропикамид</t>
  </si>
  <si>
    <t xml:space="preserve">капли глазные 1 % 10 мл </t>
  </si>
  <si>
    <t>апрель-12, август-12</t>
  </si>
  <si>
    <t>Оксибупрокаин</t>
  </si>
  <si>
    <t>капли глазные 0,4 % 5 мл</t>
  </si>
  <si>
    <t>март-10, июнь-10, август-10, октябрь-10</t>
  </si>
  <si>
    <t>шт</t>
  </si>
  <si>
    <t>штука</t>
  </si>
  <si>
    <t>Жгут кровоостанавливающий эластичный полуавтоматический Biocare®</t>
  </si>
  <si>
    <t>Для детей .Предназначен для ограничения циркуляции венозной крови в конечностях при проведении манипуляций, для остановки кровотечения. Выпускается двух размеров: 35х2,5см. Состоит из эластичной ленты, изготовленной из хлопка, не содержащего латекс, и безопасной удобной застежки из АВС-пластика с кнопкой быстрого расстегивания. Жгут прост в использовании и долговечен. Благодаря полуавтоматическому устройству, применение не доставляет пациенту дискомфорта и не вызывает болевых ощущений, так как нажатие на кнопку позволяет снять жгут очень быстро</t>
  </si>
  <si>
    <t>Шприц</t>
  </si>
  <si>
    <t xml:space="preserve">Шприц изготовлен из высококачественного пластика и состоит из поршня, уплотнительного резинового кольца, цилиндра с градуировкой. Игла с трехгранной заточкой покрыта тонким слоем силикона. Стерилизован этиленоксидом. Объемом  5 мл с иглой 22Gх1 1/2"
</t>
  </si>
  <si>
    <t>с апреля по октябрь ежемесячно -5000,ноябрь 10000шт</t>
  </si>
  <si>
    <t>Шприц изготовлен из высококачественного пластика и состоит из поршня, уплотнительного резинового кольца, цилиндра с градуировкой. Игла с трехгранной заточкой покрыта тонким слоем силикона. Стерилизован этиленоксидом. Объемом  объемами: 2 мл с иглой 23Gx1''</t>
  </si>
  <si>
    <t>с марта  по ноябрь ежемесячно  по 1000шт</t>
  </si>
  <si>
    <t>Шприц изготовлен из высококачественного пластика и состоит из поршня, уплотнительного резинового кольца, цилиндра с градуировкой. Игла с трехгранной заточкой покрыта тонким слоем силикона. Стерилизован этиленоксидом. 3мл с иглой 23Gx11/2''</t>
  </si>
  <si>
    <t>с марта  по ноябрь ежемесячно  по 500шт</t>
  </si>
  <si>
    <t xml:space="preserve">Шприц  </t>
  </si>
  <si>
    <t>Шприц изготовлен из высококачественного пластика и состоит из поршня, уплотнительного резинового кольца, цилиндра с градуировкой. Игла с трехгранной заточкой покрыта тонким слоем силикона. Стерилизован этиленоксидомобъемами: 20мл с иглой 20Gx1 1/2''</t>
  </si>
  <si>
    <t>с марта по ноябрь ежемесячно по 800шт</t>
  </si>
  <si>
    <t>Набор стоматологический «Dolce-Pharm» одноразовый, стерильный</t>
  </si>
  <si>
    <t>Набор стоматологический «Dolce-Pharm» одноразовый, стерильный имеет следующий состав*: 1. Зеркало стоматологическое с пластмассовой ручкой - 1 шт. 2. Зонд стоматологический с пластмассовой ручкой односторонний / двухсторонний* - 1 шт. 3. Пинцет с металлическим изогнутым наконечником / полимерный* - 1 шт. 4. Наконечник к слюноотсосу полимерный - 1 шт. 5. Салфетка бумажная / из нетканого материала* - 1 шт. 6. Нагрудник-салфетка 33-50*40-50 см* - 1 шт. 7. Маска медицинская - 1 шт. 8. Ватный валик - 4 шт. 9. Перчатки медицинские диагностические* - 1 пара 10. Лоток полимерный для инструментов* - 1 шт. 11. Шапочка клип-берет - 1 шт. Стерилизация осуществляется газовым методом этилен-оксида или другим методом. Изделие поставляется в стерильном виде, в индивидуальной упаковке, готовое к эксплуатации. Примечание * Допускается по согласованию с заказчиком различная комплектация изделий, различных размеров, видов материала и количеств в соответствии с утверждённой комплектностью. А также поставка комплектующих в любой комплектации и отдельная поставка изделий входящих в комплект. Фактическая комплектация и наименование будут нанесены на потребительскую (индивидуальную) упаковку.</t>
  </si>
  <si>
    <t>набор</t>
  </si>
  <si>
    <t>с апреля по ноябрь ежемесячно по 300 наборов</t>
  </si>
  <si>
    <t>Бактериофаг дизентерийный****</t>
  </si>
  <si>
    <t>Жидкий -100мл. Препарат представляет собой стерильный фильтрат фаголизатов, активный против возбудителей бактериальной дизентерии-шигелл  Фленснера типов1,2,3,4, и 6 (S.flexeneri) (S.sonnei) жидкий сконцентрированный</t>
  </si>
  <si>
    <t>позаявке заказчика</t>
  </si>
  <si>
    <t>Бактериофаг сальмонеллезный****</t>
  </si>
  <si>
    <t xml:space="preserve">Бактериофаг сальмонеллезный поливалентный групп ABCDE содержит: Смесь очищенных стерильных фаголизатов сальмонелл: Группы А- паратифа А; Группы В- паратифа В; гейдельберг, тифимурим; Группы С- инфантис, ньюпорт, ораниенбург, холера суис; Группы D- энтеритидис, дублин;  Группы Е - ньюландс, анатум. жидкий. Во флаконе по 100 мл. </t>
  </si>
  <si>
    <t>Бактериофаг синегнойный</t>
  </si>
  <si>
    <t xml:space="preserve">Жидкии-100мл. Для дифференциации псевдомонад. </t>
  </si>
  <si>
    <t>Итого на сумму:</t>
  </si>
  <si>
    <t>И.о Зав.аптеки</t>
  </si>
  <si>
    <t>А.Ж.Рахимова</t>
  </si>
  <si>
    <t>Приложение № 1 к Объявлению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</si>
</sst>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wrapText="1"/>
    </xf>
    <xf numFmtId="0" fontId="2" fillId="2" borderId="2" xfId="0" applyFont="1" applyFill="1" applyBorder="1"/>
    <xf numFmtId="0" fontId="2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7" fillId="2" borderId="2" xfId="1" applyFont="1" applyFill="1" applyBorder="1" applyAlignment="1">
      <alignment wrapText="1"/>
    </xf>
    <xf numFmtId="2" fontId="7" fillId="2" borderId="2" xfId="1" applyNumberFormat="1" applyFont="1" applyFill="1" applyBorder="1" applyAlignment="1">
      <alignment wrapText="1"/>
    </xf>
    <xf numFmtId="2" fontId="7" fillId="2" borderId="2" xfId="1" applyNumberFormat="1" applyFont="1" applyFill="1" applyBorder="1" applyAlignment="1">
      <alignment horizontal="left" wrapText="1"/>
    </xf>
    <xf numFmtId="0" fontId="9" fillId="2" borderId="2" xfId="0" applyFont="1" applyFill="1" applyBorder="1" applyAlignment="1">
      <alignment wrapText="1"/>
    </xf>
    <xf numFmtId="2" fontId="7" fillId="2" borderId="2" xfId="0" applyNumberFormat="1" applyFont="1" applyFill="1" applyBorder="1" applyAlignment="1">
      <alignment wrapText="1"/>
    </xf>
    <xf numFmtId="0" fontId="8" fillId="2" borderId="2" xfId="0" applyFont="1" applyFill="1" applyBorder="1"/>
    <xf numFmtId="0" fontId="5" fillId="2" borderId="2" xfId="1" applyFont="1" applyFill="1" applyBorder="1" applyAlignment="1">
      <alignment wrapText="1"/>
    </xf>
    <xf numFmtId="0" fontId="5" fillId="2" borderId="2" xfId="1" applyFont="1" applyFill="1" applyBorder="1" applyAlignment="1">
      <alignment horizontal="left" wrapText="1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1" applyFont="1" applyFill="1" applyBorder="1" applyAlignment="1">
      <alignment vertical="top" wrapText="1"/>
    </xf>
    <xf numFmtId="0" fontId="10" fillId="2" borderId="2" xfId="0" applyFont="1" applyFill="1" applyBorder="1"/>
    <xf numFmtId="0" fontId="7" fillId="2" borderId="2" xfId="1" applyFont="1" applyFill="1" applyBorder="1" applyAlignment="1">
      <alignment vertical="center" wrapText="1"/>
    </xf>
    <xf numFmtId="0" fontId="7" fillId="2" borderId="2" xfId="1" applyFont="1" applyFill="1" applyBorder="1" applyAlignment="1">
      <alignment horizontal="left" vertical="top" wrapText="1"/>
    </xf>
    <xf numFmtId="4" fontId="11" fillId="2" borderId="2" xfId="0" applyNumberFormat="1" applyFont="1" applyFill="1" applyBorder="1"/>
    <xf numFmtId="0" fontId="12" fillId="2" borderId="2" xfId="0" applyFont="1" applyFill="1" applyBorder="1" applyAlignment="1">
      <alignment wrapText="1"/>
    </xf>
    <xf numFmtId="0" fontId="1" fillId="2" borderId="0" xfId="0" applyFont="1" applyFill="1"/>
    <xf numFmtId="0" fontId="1" fillId="2" borderId="2" xfId="0" applyFont="1" applyFill="1" applyBorder="1"/>
    <xf numFmtId="0" fontId="13" fillId="2" borderId="2" xfId="1" applyFont="1" applyFill="1" applyBorder="1" applyAlignment="1">
      <alignment horizontal="left" vertical="top" wrapText="1"/>
    </xf>
    <xf numFmtId="2" fontId="13" fillId="2" borderId="2" xfId="1" applyNumberFormat="1" applyFont="1" applyFill="1" applyBorder="1" applyAlignment="1">
      <alignment horizontal="left" wrapText="1"/>
    </xf>
    <xf numFmtId="4" fontId="4" fillId="2" borderId="2" xfId="0" applyNumberFormat="1" applyFont="1" applyFill="1" applyBorder="1"/>
    <xf numFmtId="0" fontId="14" fillId="2" borderId="2" xfId="0" applyFont="1" applyFill="1" applyBorder="1" applyAlignment="1">
      <alignment wrapText="1"/>
    </xf>
    <xf numFmtId="0" fontId="2" fillId="2" borderId="0" xfId="0" applyFont="1" applyFill="1"/>
    <xf numFmtId="0" fontId="12" fillId="2" borderId="0" xfId="0" applyFont="1" applyFill="1" applyAlignment="1">
      <alignment wrapText="1"/>
    </xf>
    <xf numFmtId="0" fontId="15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4" fillId="2" borderId="1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 xr:uid="{EE4FD831-2767-48CA-B377-B273AE0F6B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topLeftCell="A7" workbookViewId="0">
      <selection activeCell="A7" sqref="A1:A1048576"/>
    </sheetView>
  </sheetViews>
  <sheetFormatPr defaultRowHeight="15" x14ac:dyDescent="0.25"/>
  <cols>
    <col min="1" max="1" width="3.28515625" style="1" customWidth="1"/>
    <col min="2" max="2" width="19" style="1" customWidth="1"/>
    <col min="3" max="3" width="12.7109375" style="1" customWidth="1"/>
    <col min="4" max="4" width="32.5703125" style="1" customWidth="1"/>
    <col min="5" max="6" width="9.140625" style="1"/>
    <col min="7" max="7" width="12" style="1" customWidth="1"/>
    <col min="8" max="8" width="14" style="1" customWidth="1"/>
    <col min="9" max="9" width="16.85546875" style="3" customWidth="1"/>
    <col min="10" max="16384" width="9.140625" style="1"/>
  </cols>
  <sheetData>
    <row r="1" spans="1:9" ht="12.75" customHeight="1" x14ac:dyDescent="0.25">
      <c r="B1" s="2"/>
      <c r="E1" s="30" t="s">
        <v>81</v>
      </c>
      <c r="F1" s="31"/>
      <c r="G1" s="31"/>
      <c r="H1" s="31"/>
    </row>
    <row r="2" spans="1:9" ht="83.25" customHeight="1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</row>
    <row r="3" spans="1:9" ht="29.25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5" t="s">
        <v>7</v>
      </c>
      <c r="H3" s="4" t="s">
        <v>8</v>
      </c>
      <c r="I3" s="5" t="s">
        <v>9</v>
      </c>
    </row>
    <row r="4" spans="1:9" ht="34.5" x14ac:dyDescent="0.25">
      <c r="A4" s="6">
        <v>1</v>
      </c>
      <c r="B4" s="7" t="s">
        <v>11</v>
      </c>
      <c r="C4" s="7"/>
      <c r="D4" s="7" t="s">
        <v>12</v>
      </c>
      <c r="E4" s="7" t="s">
        <v>10</v>
      </c>
      <c r="F4" s="8">
        <v>18000</v>
      </c>
      <c r="G4" s="8">
        <v>51.46</v>
      </c>
      <c r="H4" s="9">
        <f t="shared" ref="H4:H25" si="0">F4*G4</f>
        <v>926280</v>
      </c>
      <c r="I4" s="10" t="s">
        <v>13</v>
      </c>
    </row>
    <row r="5" spans="1:9" x14ac:dyDescent="0.25">
      <c r="A5" s="6">
        <v>2</v>
      </c>
      <c r="B5" s="7" t="s">
        <v>15</v>
      </c>
      <c r="C5" s="7" t="s">
        <v>16</v>
      </c>
      <c r="D5" s="7" t="s">
        <v>17</v>
      </c>
      <c r="E5" s="7" t="s">
        <v>14</v>
      </c>
      <c r="F5" s="8">
        <v>5</v>
      </c>
      <c r="G5" s="11">
        <v>2259.81</v>
      </c>
      <c r="H5" s="9">
        <f t="shared" si="0"/>
        <v>11299.05</v>
      </c>
      <c r="I5" s="10" t="s">
        <v>18</v>
      </c>
    </row>
    <row r="6" spans="1:9" ht="64.5" x14ac:dyDescent="0.25">
      <c r="A6" s="6">
        <v>3</v>
      </c>
      <c r="B6" s="7" t="s">
        <v>20</v>
      </c>
      <c r="C6" s="7" t="s">
        <v>21</v>
      </c>
      <c r="D6" s="7" t="s">
        <v>22</v>
      </c>
      <c r="E6" s="7" t="s">
        <v>14</v>
      </c>
      <c r="F6" s="8">
        <v>13</v>
      </c>
      <c r="G6" s="12">
        <v>224.56</v>
      </c>
      <c r="H6" s="9">
        <f t="shared" si="0"/>
        <v>2919.28</v>
      </c>
      <c r="I6" s="10" t="s">
        <v>23</v>
      </c>
    </row>
    <row r="7" spans="1:9" x14ac:dyDescent="0.25">
      <c r="A7" s="6">
        <v>4</v>
      </c>
      <c r="B7" s="7" t="s">
        <v>24</v>
      </c>
      <c r="C7" s="7"/>
      <c r="D7" s="7" t="s">
        <v>25</v>
      </c>
      <c r="E7" s="7" t="s">
        <v>26</v>
      </c>
      <c r="F7" s="8">
        <v>150</v>
      </c>
      <c r="G7" s="12">
        <v>4.46</v>
      </c>
      <c r="H7" s="9">
        <f t="shared" si="0"/>
        <v>669</v>
      </c>
      <c r="I7" s="10" t="s">
        <v>27</v>
      </c>
    </row>
    <row r="8" spans="1:9" x14ac:dyDescent="0.25">
      <c r="A8" s="6">
        <v>5</v>
      </c>
      <c r="B8" s="7" t="s">
        <v>28</v>
      </c>
      <c r="C8" s="7"/>
      <c r="D8" s="7" t="s">
        <v>29</v>
      </c>
      <c r="E8" s="7" t="s">
        <v>14</v>
      </c>
      <c r="F8" s="8">
        <v>3</v>
      </c>
      <c r="G8" s="11">
        <v>87.07</v>
      </c>
      <c r="H8" s="9">
        <f t="shared" si="0"/>
        <v>261.20999999999998</v>
      </c>
      <c r="I8" s="10" t="s">
        <v>27</v>
      </c>
    </row>
    <row r="9" spans="1:9" x14ac:dyDescent="0.25">
      <c r="A9" s="6">
        <v>6</v>
      </c>
      <c r="B9" s="7" t="s">
        <v>15</v>
      </c>
      <c r="C9" s="7" t="s">
        <v>15</v>
      </c>
      <c r="D9" s="7" t="s">
        <v>30</v>
      </c>
      <c r="E9" s="7" t="s">
        <v>31</v>
      </c>
      <c r="F9" s="8">
        <v>80</v>
      </c>
      <c r="G9" s="11">
        <v>774.42</v>
      </c>
      <c r="H9" s="9">
        <f t="shared" si="0"/>
        <v>61953.599999999999</v>
      </c>
      <c r="I9" s="10" t="s">
        <v>32</v>
      </c>
    </row>
    <row r="10" spans="1:9" x14ac:dyDescent="0.25">
      <c r="A10" s="6">
        <v>7</v>
      </c>
      <c r="B10" s="7" t="s">
        <v>15</v>
      </c>
      <c r="C10" s="7"/>
      <c r="D10" s="7" t="s">
        <v>33</v>
      </c>
      <c r="E10" s="7" t="s">
        <v>31</v>
      </c>
      <c r="F10" s="8">
        <v>4</v>
      </c>
      <c r="G10" s="11">
        <v>942.51</v>
      </c>
      <c r="H10" s="9">
        <f t="shared" si="0"/>
        <v>3770.04</v>
      </c>
      <c r="I10" s="10" t="s">
        <v>18</v>
      </c>
    </row>
    <row r="11" spans="1:9" x14ac:dyDescent="0.25">
      <c r="A11" s="6">
        <v>8</v>
      </c>
      <c r="B11" s="7" t="s">
        <v>34</v>
      </c>
      <c r="C11" s="7"/>
      <c r="D11" s="7" t="s">
        <v>35</v>
      </c>
      <c r="E11" s="7" t="s">
        <v>19</v>
      </c>
      <c r="F11" s="8">
        <v>10</v>
      </c>
      <c r="G11" s="11">
        <v>22.94</v>
      </c>
      <c r="H11" s="9">
        <f t="shared" si="0"/>
        <v>229.4</v>
      </c>
      <c r="I11" s="10" t="s">
        <v>27</v>
      </c>
    </row>
    <row r="12" spans="1:9" ht="34.5" x14ac:dyDescent="0.25">
      <c r="A12" s="6">
        <v>9</v>
      </c>
      <c r="B12" s="7" t="s">
        <v>36</v>
      </c>
      <c r="C12" s="7"/>
      <c r="D12" s="7" t="s">
        <v>37</v>
      </c>
      <c r="E12" s="7" t="s">
        <v>14</v>
      </c>
      <c r="F12" s="8">
        <v>600</v>
      </c>
      <c r="G12" s="11">
        <v>25.08</v>
      </c>
      <c r="H12" s="9">
        <f t="shared" si="0"/>
        <v>15047.999999999998</v>
      </c>
      <c r="I12" s="10" t="s">
        <v>38</v>
      </c>
    </row>
    <row r="13" spans="1:9" ht="23.25" x14ac:dyDescent="0.25">
      <c r="A13" s="6">
        <v>10</v>
      </c>
      <c r="B13" s="13" t="s">
        <v>39</v>
      </c>
      <c r="C13" s="13" t="s">
        <v>39</v>
      </c>
      <c r="D13" s="13" t="s">
        <v>40</v>
      </c>
      <c r="E13" s="13" t="s">
        <v>41</v>
      </c>
      <c r="F13" s="8">
        <v>60</v>
      </c>
      <c r="G13" s="11">
        <v>51.98</v>
      </c>
      <c r="H13" s="9">
        <f t="shared" si="0"/>
        <v>3118.7999999999997</v>
      </c>
      <c r="I13" s="10" t="s">
        <v>42</v>
      </c>
    </row>
    <row r="14" spans="1:9" ht="26.25" x14ac:dyDescent="0.25">
      <c r="A14" s="6">
        <v>11</v>
      </c>
      <c r="B14" s="13" t="s">
        <v>43</v>
      </c>
      <c r="C14" s="13" t="s">
        <v>44</v>
      </c>
      <c r="D14" s="13" t="s">
        <v>45</v>
      </c>
      <c r="E14" s="13" t="s">
        <v>14</v>
      </c>
      <c r="F14" s="8">
        <v>40</v>
      </c>
      <c r="G14" s="11">
        <v>40.61</v>
      </c>
      <c r="H14" s="9">
        <f t="shared" si="0"/>
        <v>1624.4</v>
      </c>
      <c r="I14" s="10" t="s">
        <v>46</v>
      </c>
    </row>
    <row r="15" spans="1:9" x14ac:dyDescent="0.25">
      <c r="A15" s="6">
        <v>12</v>
      </c>
      <c r="B15" s="14" t="s">
        <v>47</v>
      </c>
      <c r="C15" s="14" t="s">
        <v>47</v>
      </c>
      <c r="D15" s="14" t="s">
        <v>48</v>
      </c>
      <c r="E15" s="14" t="s">
        <v>14</v>
      </c>
      <c r="F15" s="9">
        <v>24</v>
      </c>
      <c r="G15" s="15">
        <v>960</v>
      </c>
      <c r="H15" s="9">
        <f t="shared" si="0"/>
        <v>23040</v>
      </c>
      <c r="I15" s="10" t="s">
        <v>49</v>
      </c>
    </row>
    <row r="16" spans="1:9" ht="26.25" x14ac:dyDescent="0.25">
      <c r="A16" s="6">
        <v>13</v>
      </c>
      <c r="B16" s="14" t="s">
        <v>50</v>
      </c>
      <c r="C16" s="14" t="s">
        <v>50</v>
      </c>
      <c r="D16" s="14" t="s">
        <v>51</v>
      </c>
      <c r="E16" s="14" t="s">
        <v>14</v>
      </c>
      <c r="F16" s="9">
        <v>40</v>
      </c>
      <c r="G16" s="15">
        <v>577.70000000000005</v>
      </c>
      <c r="H16" s="9">
        <f t="shared" si="0"/>
        <v>23108</v>
      </c>
      <c r="I16" s="10" t="s">
        <v>52</v>
      </c>
    </row>
    <row r="17" spans="1:9" ht="165.75" x14ac:dyDescent="0.25">
      <c r="A17" s="6">
        <v>14</v>
      </c>
      <c r="B17" s="6" t="s">
        <v>55</v>
      </c>
      <c r="C17" s="6" t="s">
        <v>55</v>
      </c>
      <c r="D17" s="16" t="s">
        <v>56</v>
      </c>
      <c r="E17" s="7" t="s">
        <v>54</v>
      </c>
      <c r="F17" s="8">
        <v>30</v>
      </c>
      <c r="G17" s="11">
        <v>547.71</v>
      </c>
      <c r="H17" s="9">
        <f t="shared" si="0"/>
        <v>16431.300000000003</v>
      </c>
      <c r="I17" s="10" t="s">
        <v>27</v>
      </c>
    </row>
    <row r="18" spans="1:9" ht="90" x14ac:dyDescent="0.25">
      <c r="A18" s="6">
        <v>15</v>
      </c>
      <c r="B18" s="7" t="s">
        <v>57</v>
      </c>
      <c r="C18" s="7" t="s">
        <v>57</v>
      </c>
      <c r="D18" s="7" t="s">
        <v>58</v>
      </c>
      <c r="E18" s="7" t="s">
        <v>53</v>
      </c>
      <c r="F18" s="8">
        <v>45000</v>
      </c>
      <c r="G18" s="17">
        <v>13.5</v>
      </c>
      <c r="H18" s="9">
        <f t="shared" si="0"/>
        <v>607500</v>
      </c>
      <c r="I18" s="10" t="s">
        <v>59</v>
      </c>
    </row>
    <row r="19" spans="1:9" ht="77.25" x14ac:dyDescent="0.25">
      <c r="A19" s="6">
        <v>16</v>
      </c>
      <c r="B19" s="7" t="s">
        <v>57</v>
      </c>
      <c r="C19" s="7" t="s">
        <v>57</v>
      </c>
      <c r="D19" s="7" t="s">
        <v>60</v>
      </c>
      <c r="E19" s="7" t="s">
        <v>53</v>
      </c>
      <c r="F19" s="8">
        <v>9000</v>
      </c>
      <c r="G19" s="17">
        <v>12.73</v>
      </c>
      <c r="H19" s="9">
        <f t="shared" si="0"/>
        <v>114570</v>
      </c>
      <c r="I19" s="10" t="s">
        <v>61</v>
      </c>
    </row>
    <row r="20" spans="1:9" ht="77.25" x14ac:dyDescent="0.25">
      <c r="A20" s="6">
        <v>17</v>
      </c>
      <c r="B20" s="7" t="s">
        <v>57</v>
      </c>
      <c r="C20" s="7" t="s">
        <v>57</v>
      </c>
      <c r="D20" s="7" t="s">
        <v>62</v>
      </c>
      <c r="E20" s="7"/>
      <c r="F20" s="8">
        <v>4500</v>
      </c>
      <c r="G20" s="17">
        <v>19.190000000000001</v>
      </c>
      <c r="H20" s="9">
        <f t="shared" si="0"/>
        <v>86355</v>
      </c>
      <c r="I20" s="10" t="s">
        <v>63</v>
      </c>
    </row>
    <row r="21" spans="1:9" ht="72.75" customHeight="1" x14ac:dyDescent="0.25">
      <c r="A21" s="6">
        <v>18</v>
      </c>
      <c r="B21" s="7" t="s">
        <v>64</v>
      </c>
      <c r="C21" s="7" t="s">
        <v>64</v>
      </c>
      <c r="D21" s="7" t="s">
        <v>65</v>
      </c>
      <c r="E21" s="7" t="s">
        <v>53</v>
      </c>
      <c r="F21" s="8">
        <v>7200</v>
      </c>
      <c r="G21" s="17">
        <v>31.47</v>
      </c>
      <c r="H21" s="9">
        <f t="shared" si="0"/>
        <v>226584</v>
      </c>
      <c r="I21" s="10" t="s">
        <v>66</v>
      </c>
    </row>
    <row r="22" spans="1:9" ht="357.75" x14ac:dyDescent="0.25">
      <c r="A22" s="6">
        <v>19</v>
      </c>
      <c r="B22" s="6" t="s">
        <v>67</v>
      </c>
      <c r="C22" s="6"/>
      <c r="D22" s="6" t="s">
        <v>68</v>
      </c>
      <c r="E22" s="18" t="s">
        <v>69</v>
      </c>
      <c r="F22" s="8">
        <v>2400</v>
      </c>
      <c r="G22" s="11">
        <v>1181.97</v>
      </c>
      <c r="H22" s="9">
        <f t="shared" si="0"/>
        <v>2836728</v>
      </c>
      <c r="I22" s="10" t="s">
        <v>70</v>
      </c>
    </row>
    <row r="23" spans="1:9" s="22" customFormat="1" ht="63.75" x14ac:dyDescent="0.25">
      <c r="A23" s="6">
        <v>20</v>
      </c>
      <c r="B23" s="19" t="s">
        <v>71</v>
      </c>
      <c r="C23" s="19" t="s">
        <v>71</v>
      </c>
      <c r="D23" s="19" t="s">
        <v>72</v>
      </c>
      <c r="E23" s="19" t="s">
        <v>14</v>
      </c>
      <c r="F23" s="9">
        <v>1</v>
      </c>
      <c r="G23" s="20">
        <v>7024.18</v>
      </c>
      <c r="H23" s="9">
        <f t="shared" si="0"/>
        <v>7024.18</v>
      </c>
      <c r="I23" s="21" t="s">
        <v>73</v>
      </c>
    </row>
    <row r="24" spans="1:9" ht="102" x14ac:dyDescent="0.25">
      <c r="A24" s="6">
        <v>21</v>
      </c>
      <c r="B24" s="19" t="s">
        <v>74</v>
      </c>
      <c r="C24" s="19" t="s">
        <v>74</v>
      </c>
      <c r="D24" s="19" t="s">
        <v>75</v>
      </c>
      <c r="E24" s="19" t="s">
        <v>14</v>
      </c>
      <c r="F24" s="9">
        <v>1</v>
      </c>
      <c r="G24" s="20">
        <v>7024.18</v>
      </c>
      <c r="H24" s="9">
        <f t="shared" si="0"/>
        <v>7024.18</v>
      </c>
      <c r="I24" s="21" t="s">
        <v>73</v>
      </c>
    </row>
    <row r="25" spans="1:9" ht="25.5" x14ac:dyDescent="0.25">
      <c r="A25" s="6">
        <v>22</v>
      </c>
      <c r="B25" s="19" t="s">
        <v>76</v>
      </c>
      <c r="C25" s="19" t="s">
        <v>76</v>
      </c>
      <c r="D25" s="19" t="s">
        <v>77</v>
      </c>
      <c r="E25" s="19" t="s">
        <v>14</v>
      </c>
      <c r="F25" s="9">
        <v>1</v>
      </c>
      <c r="G25" s="20">
        <v>7024.18</v>
      </c>
      <c r="H25" s="9">
        <f t="shared" si="0"/>
        <v>7024.18</v>
      </c>
      <c r="I25" s="21" t="s">
        <v>73</v>
      </c>
    </row>
    <row r="26" spans="1:9" s="22" customFormat="1" ht="15.75" x14ac:dyDescent="0.25">
      <c r="A26" s="23"/>
      <c r="B26" s="24"/>
      <c r="C26" s="24"/>
      <c r="D26" s="24" t="s">
        <v>78</v>
      </c>
      <c r="E26" s="24"/>
      <c r="F26" s="25"/>
      <c r="G26" s="26"/>
      <c r="H26" s="25">
        <f>SUM(H4:H25)</f>
        <v>4982561.6199999992</v>
      </c>
      <c r="I26" s="27"/>
    </row>
    <row r="27" spans="1:9" s="28" customFormat="1" ht="14.25" x14ac:dyDescent="0.2">
      <c r="B27" s="28" t="s">
        <v>79</v>
      </c>
      <c r="D27" s="28" t="s">
        <v>80</v>
      </c>
      <c r="I27" s="29"/>
    </row>
    <row r="29" spans="1:9" x14ac:dyDescent="0.25">
      <c r="B29" s="28"/>
    </row>
  </sheetData>
  <mergeCells count="2">
    <mergeCell ref="E1:H1"/>
    <mergeCell ref="A2:I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vrach</dc:creator>
  <cp:lastModifiedBy>vrach</cp:lastModifiedBy>
  <cp:lastPrinted>2022-02-24T03:26:13Z</cp:lastPrinted>
  <dcterms:created xsi:type="dcterms:W3CDTF">2015-06-05T18:19:34Z</dcterms:created>
  <dcterms:modified xsi:type="dcterms:W3CDTF">2022-02-24T03:26:47Z</dcterms:modified>
</cp:coreProperties>
</file>