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vrach\Desktop\ЗАКУП 1729- 2021 год\2023 год\Закуп № 3\"/>
    </mc:Choice>
  </mc:AlternateContent>
  <xr:revisionPtr revIDLastSave="0" documentId="13_ncr:1_{5BC07752-6F7A-40EB-A8A9-7EEAD4874F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32" i="1" s="1"/>
</calcChain>
</file>

<file path=xl/sharedStrings.xml><?xml version="1.0" encoding="utf-8"?>
<sst xmlns="http://schemas.openxmlformats.org/spreadsheetml/2006/main" count="117" uniqueCount="83">
  <si>
    <t>МНН</t>
  </si>
  <si>
    <t>Лекарственная форма</t>
  </si>
  <si>
    <t>Ед.изм</t>
  </si>
  <si>
    <t>Количество</t>
  </si>
  <si>
    <t>Цена</t>
  </si>
  <si>
    <t>Сумма</t>
  </si>
  <si>
    <t>График поставки</t>
  </si>
  <si>
    <t>Бахилы одноразовые нестерильне</t>
  </si>
  <si>
    <t>одноразовые, размером 15*41. Состав: ПНД. Плотность неменее 35мкн прочные, для пациента</t>
  </si>
  <si>
    <t>пара</t>
  </si>
  <si>
    <t>март-2000, май-2000, июнь-2000, июль 2000,  сентябрь -4000, ноябрь-3000</t>
  </si>
  <si>
    <t>Никотиновая кислота</t>
  </si>
  <si>
    <t>раствор для инъекции 1%, 1 мл</t>
  </si>
  <si>
    <t>ампула</t>
  </si>
  <si>
    <t>апрель-2000,июнь-2000, август-2000, октябрь-2000</t>
  </si>
  <si>
    <t>Пентоксифиллин</t>
  </si>
  <si>
    <t>раствор для инъекций 2%, 5 мл</t>
  </si>
  <si>
    <t>апрель-2500,июнь-2500, август-2500, октябрь-2500</t>
  </si>
  <si>
    <t>Теноксикам</t>
  </si>
  <si>
    <t>Порошок лиофилизированный для приготовления раствора для инъекций в комплекте с растворителем, 20 мг, №3</t>
  </si>
  <si>
    <t>фл</t>
  </si>
  <si>
    <t>марта по октябрь-по 750 фл, ноябрь -900</t>
  </si>
  <si>
    <t xml:space="preserve">Шпатель медицинский  однократного применения </t>
  </si>
  <si>
    <t>Шпатель медицинский однократного применения, стерильный, размером 140х14х1.6мм (детский) изготовлен из экологически чистой древесины. Не оказывает вредного воздействия, не вызывает раздражения. Атравматичен, имеет шлифованную поверхность и края. Стерилизован этиленоксидом</t>
  </si>
  <si>
    <t>шт</t>
  </si>
  <si>
    <t>марта по октябрь-по 1500 фл, ноябрь -2000</t>
  </si>
  <si>
    <t>Шприц</t>
  </si>
  <si>
    <t xml:space="preserve"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 Стерилизован этиленоксидом. Объемом  5 мл с иглой 22Gх1 1/2"
</t>
  </si>
  <si>
    <t>марта по октябрь-по 6000 шт, ноябрь -7000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</si>
  <si>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 Стерилизован этиленоксидом. Объемом : 2 мл с иглой 23Gx1''</t>
  </si>
  <si>
    <t xml:space="preserve">с марта по ноябрь-по 2000 шт, 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</si>
  <si>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 Стерилизован этиленоксидом. Объем- 10 мл c  иглой21G*1 1/2"</t>
  </si>
  <si>
    <t xml:space="preserve">с марта по октябрь-по 2000 шт, </t>
  </si>
  <si>
    <t xml:space="preserve">Шприц  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</si>
  <si>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 Стерилизован этиленоксидомобъемами: 20мл с иглой 20Gx1 1/2''</t>
  </si>
  <si>
    <t>март-100, июнь-1000, сентябрь-1000, ноябрь-1000</t>
  </si>
  <si>
    <t>Декстроза</t>
  </si>
  <si>
    <t>Раствор для инфузии 5%-200 мл</t>
  </si>
  <si>
    <t>По заявке заказчика</t>
  </si>
  <si>
    <t>Толперизон</t>
  </si>
  <si>
    <t xml:space="preserve">Таблетки покрытые пленочной оболочкой 150мг </t>
  </si>
  <si>
    <t>таб</t>
  </si>
  <si>
    <t>Папаверин гидрохлорид</t>
  </si>
  <si>
    <t>раствор для инъекций 20 мг/мл 2 мл</t>
  </si>
  <si>
    <t>амп</t>
  </si>
  <si>
    <t>Гель для ультразвуковых исследований</t>
  </si>
  <si>
    <t>кан</t>
  </si>
  <si>
    <t>апрель-5,июнь-5,август-5,октябрь-5</t>
  </si>
  <si>
    <t>Жгуты многоразовые 45см х 2,5см</t>
  </si>
  <si>
    <t>Предназначен для ограничения циркуляции венозной крови в конечностях при проведении манипуляций, для остановки кровотечения. Выпускается двух размеров: 45х2,5см. Состоит из эластичной ленты, изготовленной из хлопка, не содержащего латекс, и безопасной удобной застежки из АВС-пластика с кнопкой быстрого расстегивания. Жгут прост в использовании и долговечен. Благодаря полуавтоматическому устройству, применение не доставляет пациенту дискомфорта и не вызывает болевых ощущений, так как нажатие на кнопку позволяет снять жгут очень быстро</t>
  </si>
  <si>
    <t>Игла- бабочка</t>
  </si>
  <si>
    <t>Система 23G Bioscalp® для вливания в малые вены с иглой-бабочкой - специальная игла, созданная для введения медикаментов в периферические малые вены при внутривенных инфузиях.
Игла катетер бабочка - представляет собой гибкую, тонкую прозрачную трубку из поливинилхлорида медицинской марки длиной 300 мм, которая позволяет проводить манипуляции вдали от места венепункции, снижая риск смещения иглы и случайного повреждения вены.</t>
  </si>
  <si>
    <t>март-500, июнь-500,сентябрь-500</t>
  </si>
  <si>
    <t>Иглы-бабочки с гибким катетером и люер-адаптером для забора крови в вакуумные пробирки</t>
  </si>
  <si>
    <t>Иглы бабочки в комплекте с луэр-адаптером и держателем Blood Collection Sets + Holder размерами 21Gх3/4” (0,8х19мм) с длиной катетера 19см</t>
  </si>
  <si>
    <t>март-250, июль-250</t>
  </si>
  <si>
    <t>Скальпель</t>
  </si>
  <si>
    <t>№21 однор, стер со сменными лезвиями.</t>
  </si>
  <si>
    <t>июнь</t>
  </si>
  <si>
    <t>№24 однор, стер со сменными лезвиями.</t>
  </si>
  <si>
    <t>№22 однор, стер со сменными лезвиями.</t>
  </si>
  <si>
    <t>№23 однор стер со сменными лезвиями.</t>
  </si>
  <si>
    <t>Катетер внутривенный: , стерильный, однократного применения</t>
  </si>
  <si>
    <t xml:space="preserve">Состав изделия: катетер из медицинского ПВХ на игле из нержавеющей хирургической стали с рентгеноконтрастной полосой; защитный колпачок; коннектор Луер с заглушкой; дополнительный порт; крылышки для фиксации катетера. Цветовая кодировка размеров. Стерилизация этилен-оксидомКанюля внутривенная с катетером и клапаном, внутривенный катетер с инъекционным портом для длительного примения размер G-18*2 размер 1,3*45 мм скорость потока 343 мл/мин цвет зеленый </t>
  </si>
  <si>
    <t>Состав изделия: катетер из медицинского ПВХ на игле из нержавеющей хирургической стали с рентгеноконтрастной полосой; защитный колпачок; коннектор Луер с заглушкой; дополнительный порт; крылышки для фиксации катетера. Цветовая кодировка размеров . Стерилизация этилен-оксидом.Состоит из трубки иглы, трубки катетера, канюли катетера инъекционного клапана, канюли иглы, камеры возврата крови, заглушки. Выпускается с иглой размерами:  16G, Стерилизован этилен  размер 1,7*45 мм скорость потока 200 мл/мин цвет серый</t>
  </si>
  <si>
    <t>Катетер Фолея Biocare® Budget 2-х ходовой однократного применения стерильный</t>
  </si>
  <si>
    <t>Катетер Фолея Biocare® Budget 2-х ходовой однократного применения стерильный, размер 14 FR/CH модификации: латексный с силиконовым покрытием; разновидность стандартный</t>
  </si>
  <si>
    <t>штука</t>
  </si>
  <si>
    <t>март</t>
  </si>
  <si>
    <t xml:space="preserve">Катетер Фолея Biocare® Budget 2-х  ходовой однократного применения стерильный, размерами: 18 FR/CH; модификации: латексный с силиконовым покрытием, с кончиком Тиманна, силиконовый; разновидности стандартный, Катетер Фолея Biocare® Budget 2-х ходовой однократного применения стерильный, размер 18 FR/CH </t>
  </si>
  <si>
    <t>Презерватив</t>
  </si>
  <si>
    <t>Презерватив производится из натурального латекса. Особенности: не ароматизированной смазкой, текстурированной и гладкой поверхностью размерами: ширина - 52±2мм, длина - 175мм±5мм, толщина - 0,065±0.015мм</t>
  </si>
  <si>
    <t xml:space="preserve">с марта по октябрь-по 500 шт, </t>
  </si>
  <si>
    <t>Внутриматочная спираль Biocopper® модель TCu 380A размером 32мм</t>
  </si>
  <si>
    <t>Внутриматочная спираль состоит из спирали, усиков, подвижного ограничителя, проводника для введения спирали и бранши проводника. Внутриматочная спираль содержит примерно 310 мг меди. Общая поверхность меди составляет 380±23 мм2</t>
  </si>
  <si>
    <t>апрель-50, август-50</t>
  </si>
  <si>
    <t>Набор стоматологический «Dolce-Pharm» одноразовый, стерильный</t>
  </si>
  <si>
    <t>Набор стоматологический «Dolce-Pharm» одноразовый, стерильный имеет следующий состав*: 1. Зеркало стоматологическое с пластмассовой ручкой - 1 шт. 2. Зонд стоматологический с пластмассовой ручкой односторонний / двухсторонний* - 1 шт. 3. Пинцет с металлическим изогнутым наконечником / полимерный* - 1 шт. 4. Наконечник к слюноотсосу полимерный - 1 шт. 5. Салфетка бумажная / из нетканого материала* - 1 шт. 6. Нагрудник-салфетка 33-50*40-50 см* - 1 шт. 7. Маска медицинская - 1 шт. 8. Ватный валик - 4 шт. 9. Перчатки медицинские диагностические* - 1 пара 10. Лоток полимерный для инструментов* - 1 шт. 11. Шапочка клип-берет - 1 шт. Стерилизация осуществляется газовым методом этилен-оксида или другим методом. Изделие поставляется в стерильном виде, в индивидуальной упаковке, готовое к эксплуатации. Примечание * Допускается по согласованию с заказчиком различная комплектация изделий, различных размеров, видов материала и количеств в соответствии с утверждённой комплектностью. А также поставка комплектующих в любой комплектации и отдельная поставка изделий входящих в комплект. Фактическая комплектация и наименование будут нанесены на потребительскую (индивидуальную) упаковку.</t>
  </si>
  <si>
    <t>набор</t>
  </si>
  <si>
    <t>Итого:</t>
  </si>
  <si>
    <t xml:space="preserve">Приложение № 1 к Объявлению № 3 </t>
  </si>
  <si>
    <r>
      <t xml:space="preserve">Нейтрален, растворим в воде, сохраняет вязкость независимо от температуры и рН кожи. Легко и равномерно наносится на кожу и не оказывает раздражающего действия.Высокой  вязкости, фасовка - 5 литров,  универсальный гель для всех видов ультразвуковых исследовании,  доплерографии, эхографии  и терапии.  </t>
    </r>
    <r>
      <rPr>
        <b/>
        <sz val="10"/>
        <rFont val="Times New Roman"/>
        <family val="1"/>
        <charset val="204"/>
      </rPr>
      <t>Состав</t>
    </r>
    <r>
      <rPr>
        <sz val="10"/>
        <rFont val="Times New Roman"/>
        <family val="1"/>
        <charset val="204"/>
      </rPr>
      <t>: Деминерализованная вода,  карбомер,    глицерин,   пропиленгликоль,метилизотиазолин. Прозрачный, бесцветный рН:от5,5-9.,гипоалергенен,полность водорастворим Примечание не  портит датчики.</t>
    </r>
  </si>
  <si>
    <t>№ лота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</si>
</sst>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rgb="FFBCDFEA"/>
        <bgColor theme="0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horizontal="left" vertical="center" wrapText="1"/>
    </xf>
    <xf numFmtId="0" fontId="1" fillId="2" borderId="0" xfId="1" applyFont="1" applyFill="1" applyAlignment="1">
      <alignment horizontal="left" vertical="center" wrapText="1"/>
    </xf>
    <xf numFmtId="2" fontId="5" fillId="2" borderId="0" xfId="1" applyNumberFormat="1" applyFont="1" applyFill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 wrapText="1"/>
    </xf>
    <xf numFmtId="0" fontId="6" fillId="2" borderId="0" xfId="1" applyFont="1" applyFill="1" applyAlignment="1">
      <alignment horizontal="left" vertical="center" wrapText="1"/>
    </xf>
    <xf numFmtId="2" fontId="8" fillId="2" borderId="0" xfId="1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3" fontId="3" fillId="3" borderId="2" xfId="0" applyNumberFormat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vertical="center" wrapText="1"/>
    </xf>
    <xf numFmtId="2" fontId="6" fillId="2" borderId="2" xfId="1" applyNumberFormat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left" vertical="center" wrapText="1"/>
    </xf>
    <xf numFmtId="2" fontId="8" fillId="2" borderId="4" xfId="1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/>
    </xf>
    <xf numFmtId="0" fontId="6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wrapText="1"/>
    </xf>
    <xf numFmtId="0" fontId="6" fillId="2" borderId="2" xfId="1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vertical="center"/>
    </xf>
    <xf numFmtId="0" fontId="4" fillId="2" borderId="2" xfId="1" applyFont="1" applyFill="1" applyBorder="1" applyAlignment="1">
      <alignment vertical="center" wrapText="1"/>
    </xf>
    <xf numFmtId="2" fontId="1" fillId="2" borderId="2" xfId="1" applyNumberFormat="1" applyFont="1" applyFill="1" applyBorder="1" applyAlignment="1">
      <alignment horizontal="left" vertical="center" wrapText="1"/>
    </xf>
    <xf numFmtId="2" fontId="9" fillId="2" borderId="0" xfId="1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vertical="center" wrapText="1"/>
    </xf>
    <xf numFmtId="0" fontId="12" fillId="2" borderId="2" xfId="1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3" fillId="2" borderId="0" xfId="0" applyFont="1" applyFill="1"/>
  </cellXfs>
  <cellStyles count="2">
    <cellStyle name="Обычный" xfId="0" builtinId="0"/>
    <cellStyle name="Обычный 2" xfId="1" xr:uid="{DB9D5A47-801F-406E-A33F-D4BBE6D5A8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workbookViewId="0">
      <selection activeCell="C7" sqref="C7"/>
    </sheetView>
  </sheetViews>
  <sheetFormatPr defaultRowHeight="15" x14ac:dyDescent="0.25"/>
  <cols>
    <col min="1" max="1" width="6.28515625" customWidth="1"/>
    <col min="2" max="2" width="52.42578125" customWidth="1"/>
    <col min="3" max="3" width="73.42578125" customWidth="1"/>
    <col min="7" max="7" width="11.5703125" customWidth="1"/>
    <col min="8" max="8" width="17" customWidth="1"/>
  </cols>
  <sheetData>
    <row r="1" spans="1:8" x14ac:dyDescent="0.25">
      <c r="A1" s="1"/>
      <c r="B1" s="2"/>
      <c r="C1" s="3"/>
      <c r="D1" s="4"/>
      <c r="E1" s="4"/>
      <c r="F1" s="5"/>
      <c r="G1" s="6"/>
      <c r="H1" s="6"/>
    </row>
    <row r="2" spans="1:8" ht="21.75" customHeight="1" x14ac:dyDescent="0.25">
      <c r="A2" s="7"/>
      <c r="B2" s="8"/>
      <c r="C2" s="37" t="s">
        <v>80</v>
      </c>
      <c r="D2" s="9"/>
      <c r="E2" s="9"/>
      <c r="F2" s="10"/>
      <c r="G2" s="27"/>
      <c r="H2" s="27"/>
    </row>
    <row r="3" spans="1:8" hidden="1" x14ac:dyDescent="0.25">
      <c r="A3" s="28"/>
      <c r="B3" s="29"/>
      <c r="C3" s="29"/>
      <c r="D3" s="29"/>
      <c r="E3" s="29"/>
      <c r="F3" s="29"/>
      <c r="G3" s="29"/>
      <c r="H3" s="29"/>
    </row>
    <row r="4" spans="1:8" ht="28.5" x14ac:dyDescent="0.25">
      <c r="A4" s="11" t="s">
        <v>82</v>
      </c>
      <c r="B4" s="12" t="s">
        <v>0</v>
      </c>
      <c r="C4" s="33" t="s">
        <v>1</v>
      </c>
      <c r="D4" s="33" t="s">
        <v>2</v>
      </c>
      <c r="E4" s="33" t="s">
        <v>3</v>
      </c>
      <c r="F4" s="34" t="s">
        <v>4</v>
      </c>
      <c r="G4" s="34" t="s">
        <v>5</v>
      </c>
      <c r="H4" s="34" t="s">
        <v>6</v>
      </c>
    </row>
    <row r="5" spans="1:8" ht="48" x14ac:dyDescent="0.25">
      <c r="A5" s="35">
        <v>1</v>
      </c>
      <c r="B5" s="13" t="s">
        <v>7</v>
      </c>
      <c r="C5" s="30" t="s">
        <v>8</v>
      </c>
      <c r="D5" s="13" t="s">
        <v>9</v>
      </c>
      <c r="E5" s="13">
        <v>15000</v>
      </c>
      <c r="F5" s="14">
        <v>57.56</v>
      </c>
      <c r="G5" s="14">
        <f t="shared" ref="G5:G30" si="0">E5*F5</f>
        <v>863400</v>
      </c>
      <c r="H5" s="15" t="s">
        <v>10</v>
      </c>
    </row>
    <row r="6" spans="1:8" ht="36" x14ac:dyDescent="0.25">
      <c r="A6" s="36">
        <v>2</v>
      </c>
      <c r="B6" s="13" t="s">
        <v>11</v>
      </c>
      <c r="C6" s="31" t="s">
        <v>12</v>
      </c>
      <c r="D6" s="13" t="s">
        <v>13</v>
      </c>
      <c r="E6" s="13">
        <v>8000</v>
      </c>
      <c r="F6" s="14">
        <v>35.1</v>
      </c>
      <c r="G6" s="14">
        <f t="shared" si="0"/>
        <v>280800</v>
      </c>
      <c r="H6" s="16" t="s">
        <v>14</v>
      </c>
    </row>
    <row r="7" spans="1:8" ht="36" x14ac:dyDescent="0.25">
      <c r="A7" s="36">
        <v>3</v>
      </c>
      <c r="B7" s="13" t="s">
        <v>15</v>
      </c>
      <c r="C7" s="31" t="s">
        <v>16</v>
      </c>
      <c r="D7" s="13" t="s">
        <v>13</v>
      </c>
      <c r="E7" s="13">
        <v>10000</v>
      </c>
      <c r="F7" s="14">
        <v>51.46</v>
      </c>
      <c r="G7" s="14">
        <f t="shared" si="0"/>
        <v>514600</v>
      </c>
      <c r="H7" s="16" t="s">
        <v>17</v>
      </c>
    </row>
    <row r="8" spans="1:8" ht="25.5" x14ac:dyDescent="0.25">
      <c r="A8" s="36">
        <v>4</v>
      </c>
      <c r="B8" s="13" t="s">
        <v>18</v>
      </c>
      <c r="C8" s="31" t="s">
        <v>19</v>
      </c>
      <c r="D8" s="13" t="s">
        <v>20</v>
      </c>
      <c r="E8" s="13">
        <v>6900</v>
      </c>
      <c r="F8" s="17">
        <v>997.94</v>
      </c>
      <c r="G8" s="14">
        <f t="shared" si="0"/>
        <v>6885786</v>
      </c>
      <c r="H8" s="16" t="s">
        <v>21</v>
      </c>
    </row>
    <row r="9" spans="1:8" ht="51" x14ac:dyDescent="0.25">
      <c r="A9" s="36">
        <v>5</v>
      </c>
      <c r="B9" s="18" t="s">
        <v>22</v>
      </c>
      <c r="C9" s="30" t="s">
        <v>23</v>
      </c>
      <c r="D9" s="13" t="s">
        <v>24</v>
      </c>
      <c r="E9" s="13">
        <v>14000</v>
      </c>
      <c r="F9" s="17">
        <v>15.96</v>
      </c>
      <c r="G9" s="14">
        <f t="shared" si="0"/>
        <v>223440</v>
      </c>
      <c r="H9" s="16" t="s">
        <v>25</v>
      </c>
    </row>
    <row r="10" spans="1:8" ht="63.75" x14ac:dyDescent="0.25">
      <c r="A10" s="36">
        <v>6</v>
      </c>
      <c r="B10" s="13" t="s">
        <v>26</v>
      </c>
      <c r="C10" s="31" t="s">
        <v>27</v>
      </c>
      <c r="D10" s="13" t="s">
        <v>24</v>
      </c>
      <c r="E10" s="13">
        <v>55000</v>
      </c>
      <c r="F10" s="17">
        <v>15.75</v>
      </c>
      <c r="G10" s="14">
        <f t="shared" si="0"/>
        <v>866250</v>
      </c>
      <c r="H10" s="16" t="s">
        <v>28</v>
      </c>
    </row>
    <row r="11" spans="1:8" ht="51" x14ac:dyDescent="0.25">
      <c r="A11" s="36">
        <v>7</v>
      </c>
      <c r="B11" s="13" t="s">
        <v>26</v>
      </c>
      <c r="C11" s="31" t="s">
        <v>29</v>
      </c>
      <c r="D11" s="13" t="s">
        <v>24</v>
      </c>
      <c r="E11" s="13">
        <v>18000</v>
      </c>
      <c r="F11" s="14">
        <v>15.84</v>
      </c>
      <c r="G11" s="14">
        <f t="shared" si="0"/>
        <v>285120</v>
      </c>
      <c r="H11" s="16" t="s">
        <v>30</v>
      </c>
    </row>
    <row r="12" spans="1:8" ht="51" x14ac:dyDescent="0.25">
      <c r="A12" s="36">
        <v>8</v>
      </c>
      <c r="B12" s="13" t="s">
        <v>26</v>
      </c>
      <c r="C12" s="31" t="s">
        <v>31</v>
      </c>
      <c r="D12" s="13" t="s">
        <v>24</v>
      </c>
      <c r="E12" s="13">
        <v>16000</v>
      </c>
      <c r="F12" s="17">
        <v>26.08</v>
      </c>
      <c r="G12" s="14">
        <f t="shared" si="0"/>
        <v>417280</v>
      </c>
      <c r="H12" s="16" t="s">
        <v>32</v>
      </c>
    </row>
    <row r="13" spans="1:8" ht="51" x14ac:dyDescent="0.25">
      <c r="A13" s="36">
        <v>9</v>
      </c>
      <c r="B13" s="13" t="s">
        <v>33</v>
      </c>
      <c r="C13" s="31" t="s">
        <v>34</v>
      </c>
      <c r="D13" s="13" t="s">
        <v>24</v>
      </c>
      <c r="E13" s="13">
        <v>4000</v>
      </c>
      <c r="F13" s="17">
        <v>31.47</v>
      </c>
      <c r="G13" s="14">
        <f t="shared" si="0"/>
        <v>125880</v>
      </c>
      <c r="H13" s="16" t="s">
        <v>35</v>
      </c>
    </row>
    <row r="14" spans="1:8" x14ac:dyDescent="0.25">
      <c r="A14" s="36">
        <v>10</v>
      </c>
      <c r="B14" s="19" t="s">
        <v>36</v>
      </c>
      <c r="C14" s="32" t="s">
        <v>37</v>
      </c>
      <c r="D14" s="20" t="s">
        <v>20</v>
      </c>
      <c r="E14" s="20">
        <v>200</v>
      </c>
      <c r="F14" s="21">
        <v>178.75</v>
      </c>
      <c r="G14" s="14">
        <f t="shared" si="0"/>
        <v>35750</v>
      </c>
      <c r="H14" s="16" t="s">
        <v>38</v>
      </c>
    </row>
    <row r="15" spans="1:8" x14ac:dyDescent="0.25">
      <c r="A15" s="36">
        <v>11</v>
      </c>
      <c r="B15" s="19" t="s">
        <v>39</v>
      </c>
      <c r="C15" s="32" t="s">
        <v>40</v>
      </c>
      <c r="D15" s="20" t="s">
        <v>41</v>
      </c>
      <c r="E15" s="20">
        <v>900</v>
      </c>
      <c r="F15" s="17">
        <v>70.63</v>
      </c>
      <c r="G15" s="14">
        <f t="shared" si="0"/>
        <v>63566.999999999993</v>
      </c>
      <c r="H15" s="16" t="s">
        <v>38</v>
      </c>
    </row>
    <row r="16" spans="1:8" x14ac:dyDescent="0.25">
      <c r="A16" s="36">
        <v>12</v>
      </c>
      <c r="B16" s="19" t="s">
        <v>42</v>
      </c>
      <c r="C16" s="32" t="s">
        <v>43</v>
      </c>
      <c r="D16" s="20" t="s">
        <v>44</v>
      </c>
      <c r="E16" s="20">
        <v>150</v>
      </c>
      <c r="F16" s="14">
        <v>42</v>
      </c>
      <c r="G16" s="14">
        <f t="shared" si="0"/>
        <v>6300</v>
      </c>
      <c r="H16" s="16" t="s">
        <v>38</v>
      </c>
    </row>
    <row r="17" spans="1:8" ht="89.25" x14ac:dyDescent="0.25">
      <c r="A17" s="36">
        <v>13</v>
      </c>
      <c r="B17" s="18" t="s">
        <v>45</v>
      </c>
      <c r="C17" s="31" t="s">
        <v>81</v>
      </c>
      <c r="D17" s="13" t="s">
        <v>46</v>
      </c>
      <c r="E17" s="13">
        <v>20</v>
      </c>
      <c r="F17" s="14">
        <v>5505.17</v>
      </c>
      <c r="G17" s="14">
        <f t="shared" si="0"/>
        <v>110103.4</v>
      </c>
      <c r="H17" s="16" t="s">
        <v>47</v>
      </c>
    </row>
    <row r="18" spans="1:8" ht="102" x14ac:dyDescent="0.25">
      <c r="A18" s="36">
        <v>14</v>
      </c>
      <c r="B18" s="18" t="s">
        <v>48</v>
      </c>
      <c r="C18" s="31" t="s">
        <v>49</v>
      </c>
      <c r="D18" s="13" t="s">
        <v>24</v>
      </c>
      <c r="E18" s="13">
        <v>50</v>
      </c>
      <c r="F18" s="22">
        <v>3098.1</v>
      </c>
      <c r="G18" s="14">
        <f t="shared" si="0"/>
        <v>154905</v>
      </c>
      <c r="H18" s="16" t="s">
        <v>38</v>
      </c>
    </row>
    <row r="19" spans="1:8" ht="89.25" x14ac:dyDescent="0.25">
      <c r="A19" s="36">
        <v>15</v>
      </c>
      <c r="B19" s="13" t="s">
        <v>50</v>
      </c>
      <c r="C19" s="31" t="s">
        <v>51</v>
      </c>
      <c r="D19" s="13" t="s">
        <v>24</v>
      </c>
      <c r="E19" s="13">
        <v>1500</v>
      </c>
      <c r="F19" s="22">
        <v>185.4</v>
      </c>
      <c r="G19" s="14">
        <f t="shared" si="0"/>
        <v>278100</v>
      </c>
      <c r="H19" s="16" t="s">
        <v>52</v>
      </c>
    </row>
    <row r="20" spans="1:8" ht="30" x14ac:dyDescent="0.25">
      <c r="A20" s="36">
        <v>16</v>
      </c>
      <c r="B20" s="19" t="s">
        <v>53</v>
      </c>
      <c r="C20" s="31" t="s">
        <v>54</v>
      </c>
      <c r="D20" s="13" t="s">
        <v>24</v>
      </c>
      <c r="E20" s="13">
        <v>500</v>
      </c>
      <c r="F20" s="23">
        <v>230.72</v>
      </c>
      <c r="G20" s="14">
        <f t="shared" si="0"/>
        <v>115360</v>
      </c>
      <c r="H20" s="16" t="s">
        <v>55</v>
      </c>
    </row>
    <row r="21" spans="1:8" x14ac:dyDescent="0.25">
      <c r="A21" s="36">
        <v>17</v>
      </c>
      <c r="B21" s="13" t="s">
        <v>56</v>
      </c>
      <c r="C21" s="31" t="s">
        <v>57</v>
      </c>
      <c r="D21" s="13" t="s">
        <v>24</v>
      </c>
      <c r="E21" s="13">
        <v>100</v>
      </c>
      <c r="F21" s="22">
        <v>192.76</v>
      </c>
      <c r="G21" s="14">
        <f t="shared" si="0"/>
        <v>19276</v>
      </c>
      <c r="H21" s="16" t="s">
        <v>58</v>
      </c>
    </row>
    <row r="22" spans="1:8" x14ac:dyDescent="0.25">
      <c r="A22" s="36">
        <v>18</v>
      </c>
      <c r="B22" s="13" t="s">
        <v>56</v>
      </c>
      <c r="C22" s="31" t="s">
        <v>59</v>
      </c>
      <c r="D22" s="13" t="s">
        <v>24</v>
      </c>
      <c r="E22" s="13">
        <v>100</v>
      </c>
      <c r="F22" s="22">
        <v>192.76</v>
      </c>
      <c r="G22" s="14">
        <f t="shared" si="0"/>
        <v>19276</v>
      </c>
      <c r="H22" s="16" t="s">
        <v>58</v>
      </c>
    </row>
    <row r="23" spans="1:8" x14ac:dyDescent="0.25">
      <c r="A23" s="36">
        <v>19</v>
      </c>
      <c r="B23" s="13" t="s">
        <v>56</v>
      </c>
      <c r="C23" s="31" t="s">
        <v>60</v>
      </c>
      <c r="D23" s="13" t="s">
        <v>24</v>
      </c>
      <c r="E23" s="13">
        <v>100</v>
      </c>
      <c r="F23" s="22">
        <v>192.76</v>
      </c>
      <c r="G23" s="14">
        <f t="shared" si="0"/>
        <v>19276</v>
      </c>
      <c r="H23" s="16" t="s">
        <v>58</v>
      </c>
    </row>
    <row r="24" spans="1:8" x14ac:dyDescent="0.25">
      <c r="A24" s="36">
        <v>20</v>
      </c>
      <c r="B24" s="13" t="s">
        <v>56</v>
      </c>
      <c r="C24" s="31" t="s">
        <v>61</v>
      </c>
      <c r="D24" s="13" t="s">
        <v>24</v>
      </c>
      <c r="E24" s="13">
        <v>100</v>
      </c>
      <c r="F24" s="22">
        <v>192.76</v>
      </c>
      <c r="G24" s="14">
        <f t="shared" si="0"/>
        <v>19276</v>
      </c>
      <c r="H24" s="16" t="s">
        <v>58</v>
      </c>
    </row>
    <row r="25" spans="1:8" ht="76.5" x14ac:dyDescent="0.25">
      <c r="A25" s="36">
        <v>21</v>
      </c>
      <c r="B25" s="13" t="s">
        <v>62</v>
      </c>
      <c r="C25" s="31" t="s">
        <v>63</v>
      </c>
      <c r="D25" s="13" t="s">
        <v>24</v>
      </c>
      <c r="E25" s="13">
        <v>30</v>
      </c>
      <c r="F25" s="22">
        <v>129.75</v>
      </c>
      <c r="G25" s="14">
        <f t="shared" si="0"/>
        <v>3892.5</v>
      </c>
      <c r="H25" s="16" t="s">
        <v>38</v>
      </c>
    </row>
    <row r="26" spans="1:8" ht="89.25" x14ac:dyDescent="0.25">
      <c r="A26" s="36">
        <v>22</v>
      </c>
      <c r="B26" s="13" t="s">
        <v>62</v>
      </c>
      <c r="C26" s="31" t="s">
        <v>64</v>
      </c>
      <c r="D26" s="13" t="s">
        <v>24</v>
      </c>
      <c r="E26" s="13">
        <v>30</v>
      </c>
      <c r="F26" s="22">
        <v>129.75</v>
      </c>
      <c r="G26" s="14">
        <f t="shared" si="0"/>
        <v>3892.5</v>
      </c>
      <c r="H26" s="16" t="s">
        <v>38</v>
      </c>
    </row>
    <row r="27" spans="1:8" ht="38.25" x14ac:dyDescent="0.25">
      <c r="A27" s="36">
        <v>23</v>
      </c>
      <c r="B27" s="18" t="s">
        <v>65</v>
      </c>
      <c r="C27" s="30" t="s">
        <v>66</v>
      </c>
      <c r="D27" s="18" t="s">
        <v>67</v>
      </c>
      <c r="E27" s="18">
        <v>10</v>
      </c>
      <c r="F27" s="22">
        <v>414.58760000000001</v>
      </c>
      <c r="G27" s="14">
        <f t="shared" si="0"/>
        <v>4145.8760000000002</v>
      </c>
      <c r="H27" s="16" t="s">
        <v>68</v>
      </c>
    </row>
    <row r="28" spans="1:8" ht="51" x14ac:dyDescent="0.25">
      <c r="A28" s="36">
        <v>24</v>
      </c>
      <c r="B28" s="18" t="s">
        <v>65</v>
      </c>
      <c r="C28" s="30" t="s">
        <v>69</v>
      </c>
      <c r="D28" s="18" t="s">
        <v>24</v>
      </c>
      <c r="E28" s="18">
        <v>15</v>
      </c>
      <c r="F28" s="22">
        <v>414.58760000000001</v>
      </c>
      <c r="G28" s="14">
        <f t="shared" si="0"/>
        <v>6218.8140000000003</v>
      </c>
      <c r="H28" s="16" t="s">
        <v>68</v>
      </c>
    </row>
    <row r="29" spans="1:8" ht="38.25" x14ac:dyDescent="0.25">
      <c r="A29" s="36">
        <v>25</v>
      </c>
      <c r="B29" s="13" t="s">
        <v>70</v>
      </c>
      <c r="C29" s="31" t="s">
        <v>71</v>
      </c>
      <c r="D29" s="13" t="s">
        <v>24</v>
      </c>
      <c r="E29" s="13">
        <v>4000</v>
      </c>
      <c r="F29" s="14">
        <v>27.4</v>
      </c>
      <c r="G29" s="14">
        <f t="shared" si="0"/>
        <v>109600</v>
      </c>
      <c r="H29" s="16" t="s">
        <v>72</v>
      </c>
    </row>
    <row r="30" spans="1:8" ht="38.25" x14ac:dyDescent="0.25">
      <c r="A30" s="36">
        <v>26</v>
      </c>
      <c r="B30" s="19" t="s">
        <v>73</v>
      </c>
      <c r="C30" s="31" t="s">
        <v>74</v>
      </c>
      <c r="D30" s="13"/>
      <c r="E30" s="13">
        <v>100</v>
      </c>
      <c r="F30" s="22">
        <v>643.79999999999995</v>
      </c>
      <c r="G30" s="14">
        <f t="shared" si="0"/>
        <v>64379.999999999993</v>
      </c>
      <c r="H30" s="16" t="s">
        <v>75</v>
      </c>
    </row>
    <row r="31" spans="1:8" ht="204" x14ac:dyDescent="0.25">
      <c r="A31" s="36">
        <v>27</v>
      </c>
      <c r="B31" s="18" t="s">
        <v>76</v>
      </c>
      <c r="C31" s="30" t="s">
        <v>77</v>
      </c>
      <c r="D31" s="13" t="s">
        <v>78</v>
      </c>
      <c r="E31" s="13">
        <v>500</v>
      </c>
      <c r="F31" s="17">
        <v>1181.97</v>
      </c>
      <c r="G31" s="14">
        <f>E31*F31</f>
        <v>590985</v>
      </c>
      <c r="H31" s="15" t="s">
        <v>38</v>
      </c>
    </row>
    <row r="32" spans="1:8" ht="15.75" x14ac:dyDescent="0.25">
      <c r="A32" s="24"/>
      <c r="B32" s="18"/>
      <c r="C32" s="25" t="s">
        <v>79</v>
      </c>
      <c r="D32" s="13"/>
      <c r="E32" s="13"/>
      <c r="F32" s="22"/>
      <c r="G32" s="26">
        <f>SUM(G5:G31)</f>
        <v>12086860.09</v>
      </c>
      <c r="H32" s="15"/>
    </row>
  </sheetData>
  <mergeCells count="2">
    <mergeCell ref="G2:H2"/>
    <mergeCell ref="A3:H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vrach</dc:creator>
  <cp:lastModifiedBy>vrach</cp:lastModifiedBy>
  <dcterms:created xsi:type="dcterms:W3CDTF">2015-06-05T18:19:34Z</dcterms:created>
  <dcterms:modified xsi:type="dcterms:W3CDTF">2023-02-01T06:38:34Z</dcterms:modified>
</cp:coreProperties>
</file>